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32760" windowWidth="25605" windowHeight="7860" activeTab="0"/>
  </bookViews>
  <sheets>
    <sheet name="PREDRAČUN REALIZACIJE PROJEKTA" sheetId="1" r:id="rId1"/>
  </sheets>
  <definedNames>
    <definedName name="_xlnm.Print_Area" localSheetId="0">'PREDRAČUN REALIZACIJE PROJEKTA'!$A$1:$C$254</definedName>
    <definedName name="_xlnm.Print_Titles" localSheetId="0">'PREDRAČUN REALIZACIJE PROJEKTA'!$8:$8</definedName>
  </definedNames>
  <calcPr fullCalcOnLoad="1"/>
</workbook>
</file>

<file path=xl/sharedStrings.xml><?xml version="1.0" encoding="utf-8"?>
<sst xmlns="http://schemas.openxmlformats.org/spreadsheetml/2006/main" count="283" uniqueCount="253">
  <si>
    <t>1.</t>
  </si>
  <si>
    <t>2.</t>
  </si>
  <si>
    <t>3.</t>
  </si>
  <si>
    <t>5.</t>
  </si>
  <si>
    <t>Datum:</t>
  </si>
  <si>
    <t>nočitve</t>
  </si>
  <si>
    <t xml:space="preserve">prehrana </t>
  </si>
  <si>
    <t>2.1.</t>
  </si>
  <si>
    <t>2.2.</t>
  </si>
  <si>
    <t>3.1.</t>
  </si>
  <si>
    <t>4.1.</t>
  </si>
  <si>
    <t>4.2.</t>
  </si>
  <si>
    <t>1.1.</t>
  </si>
  <si>
    <t>1.2.</t>
  </si>
  <si>
    <t>(navedite)</t>
  </si>
  <si>
    <t>2.3.</t>
  </si>
  <si>
    <t>2.4.</t>
  </si>
  <si>
    <t>3.2.</t>
  </si>
  <si>
    <t>3.3.</t>
  </si>
  <si>
    <t>5.1.</t>
  </si>
  <si>
    <t>5.2.</t>
  </si>
  <si>
    <t>6.1.</t>
  </si>
  <si>
    <t>6.2.</t>
  </si>
  <si>
    <t>8.</t>
  </si>
  <si>
    <t>odkup pravic za scenarij</t>
  </si>
  <si>
    <r>
      <t>drugo (</t>
    </r>
    <r>
      <rPr>
        <i/>
        <sz val="10"/>
        <rFont val="Calibri"/>
        <family val="0"/>
      </rPr>
      <t>navedite</t>
    </r>
    <r>
      <rPr>
        <sz val="10"/>
        <rFont val="Calibri"/>
        <family val="0"/>
      </rPr>
      <t>)</t>
    </r>
  </si>
  <si>
    <t>1.3.</t>
  </si>
  <si>
    <t>arhivski material</t>
  </si>
  <si>
    <t>slikovno / fotografsko gradivo</t>
  </si>
  <si>
    <t>zvočni posnetki</t>
  </si>
  <si>
    <t>vodja snemanja</t>
  </si>
  <si>
    <t>asistent produkcije</t>
  </si>
  <si>
    <t>režiser</t>
  </si>
  <si>
    <t>tajnica režije</t>
  </si>
  <si>
    <t>direktor fotografije</t>
  </si>
  <si>
    <t>snemalec</t>
  </si>
  <si>
    <t>ostrilec</t>
  </si>
  <si>
    <t>loader</t>
  </si>
  <si>
    <t>video asist</t>
  </si>
  <si>
    <t>steady cam operater</t>
  </si>
  <si>
    <t>scenski fotograf</t>
  </si>
  <si>
    <t>snemalec zvoka</t>
  </si>
  <si>
    <t>mikroman</t>
  </si>
  <si>
    <t>2.5.</t>
  </si>
  <si>
    <t>scenograf</t>
  </si>
  <si>
    <t>asistent scenografa</t>
  </si>
  <si>
    <t>zunanji rekviziter</t>
  </si>
  <si>
    <t>notranji rekviziter</t>
  </si>
  <si>
    <t>vodja gradnje</t>
  </si>
  <si>
    <t>2.6.</t>
  </si>
  <si>
    <t>kostumograf</t>
  </si>
  <si>
    <t>asistent kostumografa</t>
  </si>
  <si>
    <t>garderober</t>
  </si>
  <si>
    <t>2.7.</t>
  </si>
  <si>
    <t>oblikovalec maske</t>
  </si>
  <si>
    <t>masker</t>
  </si>
  <si>
    <t>frizer</t>
  </si>
  <si>
    <t>2.8.</t>
  </si>
  <si>
    <t>glavni osvetljevalec</t>
  </si>
  <si>
    <t>lučkar/ji</t>
  </si>
  <si>
    <t>agregatist</t>
  </si>
  <si>
    <t>2.9.</t>
  </si>
  <si>
    <t>scenski mojster</t>
  </si>
  <si>
    <t>scenski delavec/ci</t>
  </si>
  <si>
    <t>2.10.</t>
  </si>
  <si>
    <t>glavni montažer</t>
  </si>
  <si>
    <t>asistent montažerja</t>
  </si>
  <si>
    <t>2.11.</t>
  </si>
  <si>
    <t>tonski oblikovalec</t>
  </si>
  <si>
    <t>tonski mixer</t>
  </si>
  <si>
    <t>snemalec  glasbe ali šumov</t>
  </si>
  <si>
    <t>4.3.</t>
  </si>
  <si>
    <t>6.</t>
  </si>
  <si>
    <t>najem ateljeja in pomožnih prostorov</t>
  </si>
  <si>
    <t>obratovalni stroški ateljeja in pomožnih prostorov</t>
  </si>
  <si>
    <t>najem snemalnih lokacij in pomožnih prostorov</t>
  </si>
  <si>
    <t>pripadajoči obratovalni stroški lokacij in pomožnih prostorov</t>
  </si>
  <si>
    <t>administrativni stroški lokacij in pomožnih prostorov (npr.: cestninske zapore; varovanje; dovoljenja; takse; posebne asistence; odškodnine; objava v medijih; itn.)</t>
  </si>
  <si>
    <t>vzpostavitev snemalnih lokacij v prvotno stanje</t>
  </si>
  <si>
    <t xml:space="preserve">čiščenje </t>
  </si>
  <si>
    <t>nakup scenskih elementov</t>
  </si>
  <si>
    <t>najem scenskih elementov</t>
  </si>
  <si>
    <t>nakup materiala za izdelavo scenskih elementov</t>
  </si>
  <si>
    <t>izdelava scenskih elementov</t>
  </si>
  <si>
    <t>čiščenje</t>
  </si>
  <si>
    <t>nakup rekvizitov</t>
  </si>
  <si>
    <t>najem rekvizitov</t>
  </si>
  <si>
    <t>nakup materiala za izdelavo rekvizitov</t>
  </si>
  <si>
    <t>izdelava rekvizitov</t>
  </si>
  <si>
    <t>nakupi materiala</t>
  </si>
  <si>
    <t>najemi materiala</t>
  </si>
  <si>
    <t>izvedba</t>
  </si>
  <si>
    <t>7.</t>
  </si>
  <si>
    <t>7.1.</t>
  </si>
  <si>
    <t>nakup materiala za izdelavo kostumov</t>
  </si>
  <si>
    <t>nakupi kostumov</t>
  </si>
  <si>
    <t>najemi kostumov</t>
  </si>
  <si>
    <t>čiščenje kostumov</t>
  </si>
  <si>
    <t>7.2.</t>
  </si>
  <si>
    <t>8.1.</t>
  </si>
  <si>
    <t>nakup materiala in stroški pripadajočih storitev za oblikovanje / izdelavo maske</t>
  </si>
  <si>
    <t>frizerske storitve in nakup potrebnega materiala</t>
  </si>
  <si>
    <t>posebni maskerski efekti</t>
  </si>
  <si>
    <t>8.2.</t>
  </si>
  <si>
    <t>9.</t>
  </si>
  <si>
    <t>9.1.</t>
  </si>
  <si>
    <t>9.2.</t>
  </si>
  <si>
    <t>najem</t>
  </si>
  <si>
    <t>nakup</t>
  </si>
  <si>
    <t>drugi stroški filmske tehnike, storitev in opreme - skupno</t>
  </si>
  <si>
    <t>10.</t>
  </si>
  <si>
    <t>10.1.</t>
  </si>
  <si>
    <t>tonski nosilci</t>
  </si>
  <si>
    <t>10.2.</t>
  </si>
  <si>
    <t>najem nelinearne montaže</t>
  </si>
  <si>
    <t>"skeniranje" negativa</t>
  </si>
  <si>
    <t>barvne korekcije</t>
  </si>
  <si>
    <t>izdelava DCP</t>
  </si>
  <si>
    <t>najem tonskega studia za oblikovanje zvoka</t>
  </si>
  <si>
    <t>najem mešalnice za mešanje zvoka</t>
  </si>
  <si>
    <t>Hard disk</t>
  </si>
  <si>
    <t>Blue ray, DVD</t>
  </si>
  <si>
    <t>11.</t>
  </si>
  <si>
    <t>11.1.</t>
  </si>
  <si>
    <t>11.2.</t>
  </si>
  <si>
    <t>radijska postaja</t>
  </si>
  <si>
    <t>11.3.</t>
  </si>
  <si>
    <t>12.</t>
  </si>
  <si>
    <t>12.1.</t>
  </si>
  <si>
    <t>12.2.</t>
  </si>
  <si>
    <t>finančno zavarovanje za dobro izvedbo projekta</t>
  </si>
  <si>
    <t>nezgodno zavarovanje oseb, ki sodelujejo pri realizaciji</t>
  </si>
  <si>
    <t>zavarovanje filmske tehnike in opreme</t>
  </si>
  <si>
    <t>zavarovanje objektov, scenografije in rekvizitov</t>
  </si>
  <si>
    <t>zavarovanje filmskega negativa in ostalih filmskih materialov v fazi snemanja in laboratorijske obdelave</t>
  </si>
  <si>
    <t>zavarovanje proti tretji osebi</t>
  </si>
  <si>
    <r>
      <t xml:space="preserve">druga zavarovanja </t>
    </r>
    <r>
      <rPr>
        <b/>
        <i/>
        <sz val="10"/>
        <rFont val="Calibri"/>
        <family val="2"/>
      </rPr>
      <t>(navedite)</t>
    </r>
  </si>
  <si>
    <t>STROŠKI SCENOGRAFIJE IN REKVIZITOV</t>
  </si>
  <si>
    <t>STROŠKI MASKE</t>
  </si>
  <si>
    <t>PRIJAVITELJ:</t>
  </si>
  <si>
    <t>Št.</t>
  </si>
  <si>
    <t>STROŠKI ODKUPA PRAVIC</t>
  </si>
  <si>
    <t>1.4.</t>
  </si>
  <si>
    <t>drugo</t>
  </si>
  <si>
    <t>avtorizacija glasbe</t>
  </si>
  <si>
    <t>STROŠKI HONORARJEV FILMSKE EKIPE</t>
  </si>
  <si>
    <t xml:space="preserve">ekipa produkcije </t>
  </si>
  <si>
    <t xml:space="preserve">ekipa režije </t>
  </si>
  <si>
    <t>ekipa kamere</t>
  </si>
  <si>
    <t>ekipa zvoka</t>
  </si>
  <si>
    <t xml:space="preserve">ekipa scenografije </t>
  </si>
  <si>
    <t>ekipa kostumografije</t>
  </si>
  <si>
    <t xml:space="preserve">ekipa maske </t>
  </si>
  <si>
    <t xml:space="preserve">ekipa luči </t>
  </si>
  <si>
    <t>ekipa scenskih tehnikov</t>
  </si>
  <si>
    <t>ekipa montaže slike</t>
  </si>
  <si>
    <t xml:space="preserve">ekipa tona </t>
  </si>
  <si>
    <t xml:space="preserve">STROŠKI HONORARJEV IZVAJALSKE EKIPE  </t>
  </si>
  <si>
    <t>glavne in velike vloge</t>
  </si>
  <si>
    <t xml:space="preserve">glavna moška vloga </t>
  </si>
  <si>
    <t xml:space="preserve">glavna ženska vloga </t>
  </si>
  <si>
    <t xml:space="preserve">stranske vloge </t>
  </si>
  <si>
    <t>2.12.</t>
  </si>
  <si>
    <t>ekipa animatorjev</t>
  </si>
  <si>
    <t>animator</t>
  </si>
  <si>
    <t xml:space="preserve">scenografija: atelje </t>
  </si>
  <si>
    <t xml:space="preserve">scenografija: snemalne lokacije </t>
  </si>
  <si>
    <t xml:space="preserve">rekviziti </t>
  </si>
  <si>
    <t>scenski elementi</t>
  </si>
  <si>
    <t xml:space="preserve">posebni efekti </t>
  </si>
  <si>
    <r>
      <t>drugi stroški scenografije</t>
    </r>
    <r>
      <rPr>
        <b/>
        <i/>
        <sz val="10"/>
        <rFont val="Calibri"/>
        <family val="2"/>
      </rPr>
      <t xml:space="preserve"> </t>
    </r>
  </si>
  <si>
    <t xml:space="preserve">STROŠKI KOSTUMOGRAFIJE </t>
  </si>
  <si>
    <t>drugi stroški kostumografije</t>
  </si>
  <si>
    <t xml:space="preserve">maska </t>
  </si>
  <si>
    <t xml:space="preserve">STROŠKI FILMSKE TEHNIKE, STORITEV IN OPREME </t>
  </si>
  <si>
    <t>najem scenske tehnike in pripadajočih storitev</t>
  </si>
  <si>
    <t>najem tonske tehnike in pripadajočih storitev</t>
  </si>
  <si>
    <t xml:space="preserve">najem svetlobne tehnike in pripadajočih storitev </t>
  </si>
  <si>
    <t xml:space="preserve">oprema in potrošni material za delovanje filmske tehnike </t>
  </si>
  <si>
    <t>odplačni obratovalni stroški</t>
  </si>
  <si>
    <t>STROŠKI POSTPRODUKCIJE</t>
  </si>
  <si>
    <t>mediji za zapis materiala</t>
  </si>
  <si>
    <t xml:space="preserve">tonska postprodukcija </t>
  </si>
  <si>
    <t xml:space="preserve">digitalna postprodukcija slike </t>
  </si>
  <si>
    <t xml:space="preserve">STROŠKI PREVOZOV </t>
  </si>
  <si>
    <t xml:space="preserve">STROŠKI ZAVAROVANJ </t>
  </si>
  <si>
    <t>VRSTA STROŠKA</t>
  </si>
  <si>
    <r>
      <t xml:space="preserve">drugi </t>
    </r>
    <r>
      <rPr>
        <b/>
        <i/>
        <sz val="10"/>
        <rFont val="Calibri"/>
        <family val="2"/>
      </rPr>
      <t>(navedite)</t>
    </r>
    <r>
      <rPr>
        <b/>
        <sz val="10"/>
        <rFont val="Calibri"/>
        <family val="0"/>
      </rPr>
      <t xml:space="preserve"> </t>
    </r>
  </si>
  <si>
    <t xml:space="preserve">STROŠKI PREHRANE IN PRENOČITEV ČLANOV EKIPE </t>
  </si>
  <si>
    <t xml:space="preserve">najem posebne mehanizacije (npr. dvigalo; helikopter; letalo; itn.) </t>
  </si>
  <si>
    <t>2.13.</t>
  </si>
  <si>
    <t>ekipa prevajalcev; podnapisi</t>
  </si>
  <si>
    <t>prevajalci</t>
  </si>
  <si>
    <t>titlanje</t>
  </si>
  <si>
    <t>ostalo</t>
  </si>
  <si>
    <t xml:space="preserve">kostumi </t>
  </si>
  <si>
    <t>drugi stroški maske</t>
  </si>
  <si>
    <t>telekomunikacijske in poštne storitve</t>
  </si>
  <si>
    <t>najem poslovnih prostorov</t>
  </si>
  <si>
    <t>pisarniški material in drobni inventar</t>
  </si>
  <si>
    <t>tiskanje in fotokopiranje</t>
  </si>
  <si>
    <t>računovodske in svetovalne storitve</t>
  </si>
  <si>
    <t>stroški dela na scenariju</t>
  </si>
  <si>
    <t xml:space="preserve">direktor filma </t>
  </si>
  <si>
    <t>producent</t>
  </si>
  <si>
    <t>najem montaže</t>
  </si>
  <si>
    <t>11.4.</t>
  </si>
  <si>
    <t>SKUPAJ:</t>
  </si>
  <si>
    <t>najem  kamere s priborom</t>
  </si>
  <si>
    <t>nakup materialov</t>
  </si>
  <si>
    <t>PREDRAČUN REALIZACIJE PROJEKTA</t>
  </si>
  <si>
    <t xml:space="preserve">REŽIJSKI STROŠKI </t>
  </si>
  <si>
    <t xml:space="preserve">1. V obrazec lahko vstavljate nove vrstice, pri tem pa preverite pravilno delovanje formul! </t>
  </si>
  <si>
    <t>OPOMBE:</t>
  </si>
  <si>
    <t>DDV 22%</t>
  </si>
  <si>
    <t>STROŠKI SKUPAJ NETO BREZ DDV:</t>
  </si>
  <si>
    <r>
      <t>(</t>
    </r>
    <r>
      <rPr>
        <i/>
        <sz val="10"/>
        <color indexed="8"/>
        <rFont val="Calibri"/>
        <family val="2"/>
      </rPr>
      <t>navedite</t>
    </r>
    <r>
      <rPr>
        <sz val="10"/>
        <color indexed="8"/>
        <rFont val="Calibri"/>
        <family val="2"/>
      </rPr>
      <t>)</t>
    </r>
  </si>
  <si>
    <t>RTV SLO: Obrazec št. 8</t>
  </si>
  <si>
    <t>PODPIS IN ŽIG ZASTOPNIKA PRIJAVITELJA:</t>
  </si>
  <si>
    <t>asistent režije</t>
  </si>
  <si>
    <t>izdelava in predelava kostumov</t>
  </si>
  <si>
    <t xml:space="preserve">DELOVNI NASLOV AV DELA: </t>
  </si>
  <si>
    <t xml:space="preserve">prevozi </t>
  </si>
  <si>
    <t>gorivo za agregate in vožnjo</t>
  </si>
  <si>
    <t>čiščenje, vzdrževanje in upravljanje registriranega poslovnega prostora</t>
  </si>
  <si>
    <r>
      <rPr>
        <sz val="9"/>
        <rFont val="Calibri"/>
        <family val="2"/>
      </rPr>
      <t xml:space="preserve">druge glavne in velike vloge </t>
    </r>
    <r>
      <rPr>
        <i/>
        <sz val="9"/>
        <rFont val="Calibri"/>
        <family val="2"/>
      </rPr>
      <t>(navedite)</t>
    </r>
  </si>
  <si>
    <r>
      <rPr>
        <sz val="10"/>
        <rFont val="Calibri"/>
        <family val="2"/>
      </rPr>
      <t>drugi člani ekipe</t>
    </r>
    <r>
      <rPr>
        <i/>
        <sz val="10"/>
        <rFont val="Calibri"/>
        <family val="0"/>
      </rPr>
      <t xml:space="preserve"> (navedite)</t>
    </r>
  </si>
  <si>
    <r>
      <rPr>
        <sz val="10"/>
        <rFont val="Calibri"/>
        <family val="2"/>
      </rPr>
      <t xml:space="preserve">drugi nosilci slike in zvoka </t>
    </r>
    <r>
      <rPr>
        <sz val="10"/>
        <rFont val="Calibri"/>
        <family val="0"/>
      </rPr>
      <t>(</t>
    </r>
    <r>
      <rPr>
        <i/>
        <sz val="10"/>
        <rFont val="Calibri"/>
        <family val="0"/>
      </rPr>
      <t>navedite</t>
    </r>
    <r>
      <rPr>
        <sz val="10"/>
        <rFont val="Calibri"/>
        <family val="0"/>
      </rPr>
      <t>)</t>
    </r>
  </si>
  <si>
    <t xml:space="preserve"> SKUPAJ EUR (brez vključenega DDV) </t>
  </si>
  <si>
    <t xml:space="preserve">odkup literarne predloge in scenarija </t>
  </si>
  <si>
    <t xml:space="preserve">odkup pravic glasbe </t>
  </si>
  <si>
    <t>odkup drugih avtorskih pravic</t>
  </si>
  <si>
    <t>4.4.</t>
  </si>
  <si>
    <t>4.5.</t>
  </si>
  <si>
    <t>4.6.</t>
  </si>
  <si>
    <t>7.3.</t>
  </si>
  <si>
    <t>7.4.</t>
  </si>
  <si>
    <t>7.5.</t>
  </si>
  <si>
    <t>7.6.</t>
  </si>
  <si>
    <t>7.7.</t>
  </si>
  <si>
    <t>7.8.</t>
  </si>
  <si>
    <t>8.3.</t>
  </si>
  <si>
    <t>gorivo za agregat</t>
  </si>
  <si>
    <t>stroški priklopa el. energije</t>
  </si>
  <si>
    <t>11.5.</t>
  </si>
  <si>
    <t>11.6.</t>
  </si>
  <si>
    <t>11.7.</t>
  </si>
  <si>
    <t>12.3.</t>
  </si>
  <si>
    <t>12.4.</t>
  </si>
  <si>
    <t>12.5.</t>
  </si>
  <si>
    <t>12.6.</t>
  </si>
  <si>
    <t>12.7.</t>
  </si>
  <si>
    <t>Razpisna dokumentacija JR za odkup dokumentarnih avdiovizualnih del neodvisnih producentov 2021-1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</si>
</sst>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.00\ &quot;SIT&quot;_-;\-* #,##0.00\ &quot;SIT&quot;_-;_-* &quot;-&quot;??\ &quot;SIT&quot;_-;_-@_-"/>
    <numFmt numFmtId="170" formatCode="_-* #,##0\ _S_I_T_-;\-* #,##0\ _S_I_T_-;_-* &quot;-&quot;\ _S_I_T_-;_-@_-"/>
    <numFmt numFmtId="171" formatCode="_-* #,##0.00\ _S_I_T_-;\-* #,##0.00\ _S_I_T_-;_-* &quot;-&quot;??\ _S_I_T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0.00\ [$€-1]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24]d\.\ mmmm\ yyyy"/>
    <numFmt numFmtId="193" formatCode="&quot;Yes&quot;;&quot;Yes&quot;;&quot;No&quot;"/>
  </numFmts>
  <fonts count="70">
    <font>
      <sz val="11"/>
      <color theme="1"/>
      <name val="Calibri"/>
      <family val="0"/>
    </font>
    <font>
      <sz val="11"/>
      <color indexed="8"/>
      <name val="Calibri"/>
      <family val="0"/>
    </font>
    <font>
      <i/>
      <sz val="10"/>
      <name val="Calibri"/>
      <family val="0"/>
    </font>
    <font>
      <sz val="10"/>
      <color indexed="8"/>
      <name val="Calibri"/>
      <family val="2"/>
    </font>
    <font>
      <sz val="10"/>
      <name val="Calibri"/>
      <family val="0"/>
    </font>
    <font>
      <b/>
      <sz val="10"/>
      <name val="Calibri"/>
      <family val="0"/>
    </font>
    <font>
      <i/>
      <sz val="10"/>
      <color indexed="8"/>
      <name val="Calibri"/>
      <family val="2"/>
    </font>
    <font>
      <b/>
      <i/>
      <sz val="10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65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.65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i/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44"/>
      <name val="Calibri"/>
      <family val="2"/>
    </font>
    <font>
      <sz val="8"/>
      <color indexed="44"/>
      <name val="Arial"/>
      <family val="2"/>
    </font>
    <font>
      <b/>
      <sz val="11"/>
      <name val="Calibri"/>
      <family val="2"/>
    </font>
    <font>
      <b/>
      <sz val="12"/>
      <name val="Calibri"/>
      <family val="0"/>
    </font>
    <font>
      <sz val="8"/>
      <color indexed="49"/>
      <name val="Arial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6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6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2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i/>
      <sz val="12"/>
      <color theme="3" tint="0.5999900102615356"/>
      <name val="Calibri"/>
      <family val="2"/>
    </font>
    <font>
      <sz val="8"/>
      <color theme="3" tint="0.5999900102615356"/>
      <name val="Arial"/>
      <family val="2"/>
    </font>
    <font>
      <sz val="8"/>
      <color rgb="FF4F81BD"/>
      <name val="Arial"/>
      <family val="2"/>
    </font>
    <font>
      <b/>
      <u val="single"/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58" fillId="0" borderId="0" xfId="0" applyFont="1" applyAlignment="1">
      <alignment wrapText="1"/>
    </xf>
    <xf numFmtId="0" fontId="59" fillId="0" borderId="10" xfId="0" applyFont="1" applyBorder="1" applyAlignment="1">
      <alignment horizontal="right"/>
    </xf>
    <xf numFmtId="0" fontId="60" fillId="0" borderId="10" xfId="0" applyFont="1" applyBorder="1" applyAlignment="1">
      <alignment horizontal="right"/>
    </xf>
    <xf numFmtId="0" fontId="58" fillId="33" borderId="0" xfId="0" applyFont="1" applyFill="1" applyAlignment="1">
      <alignment horizontal="right"/>
    </xf>
    <xf numFmtId="0" fontId="61" fillId="33" borderId="0" xfId="0" applyFont="1" applyFill="1" applyAlignment="1">
      <alignment wrapText="1"/>
    </xf>
    <xf numFmtId="0" fontId="59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60" fillId="0" borderId="10" xfId="0" applyFont="1" applyBorder="1" applyAlignment="1" quotePrefix="1">
      <alignment horizontal="right"/>
    </xf>
    <xf numFmtId="16" fontId="60" fillId="0" borderId="10" xfId="0" applyNumberFormat="1" applyFont="1" applyBorder="1" applyAlignment="1">
      <alignment horizontal="right"/>
    </xf>
    <xf numFmtId="0" fontId="62" fillId="0" borderId="10" xfId="0" applyFont="1" applyBorder="1" applyAlignment="1">
      <alignment horizontal="right"/>
    </xf>
    <xf numFmtId="0" fontId="63" fillId="0" borderId="10" xfId="0" applyFont="1" applyBorder="1" applyAlignment="1" quotePrefix="1">
      <alignment horizontal="right"/>
    </xf>
    <xf numFmtId="0" fontId="62" fillId="0" borderId="10" xfId="0" applyFont="1" applyFill="1" applyBorder="1" applyAlignment="1">
      <alignment horizontal="right"/>
    </xf>
    <xf numFmtId="0" fontId="60" fillId="0" borderId="10" xfId="0" applyFont="1" applyBorder="1" applyAlignment="1" quotePrefix="1">
      <alignment horizontal="left" indent="1"/>
    </xf>
    <xf numFmtId="0" fontId="63" fillId="0" borderId="10" xfId="0" applyFont="1" applyBorder="1" applyAlignment="1">
      <alignment horizontal="left" indent="1"/>
    </xf>
    <xf numFmtId="0" fontId="59" fillId="0" borderId="10" xfId="0" applyFont="1" applyFill="1" applyBorder="1" applyAlignment="1" quotePrefix="1">
      <alignment horizontal="right"/>
    </xf>
    <xf numFmtId="16" fontId="59" fillId="0" borderId="10" xfId="0" applyNumberFormat="1" applyFont="1" applyFill="1" applyBorder="1" applyAlignment="1" quotePrefix="1">
      <alignment horizontal="right"/>
    </xf>
    <xf numFmtId="0" fontId="58" fillId="0" borderId="0" xfId="0" applyFont="1" applyFill="1" applyAlignment="1">
      <alignment/>
    </xf>
    <xf numFmtId="0" fontId="58" fillId="33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63" fillId="0" borderId="11" xfId="0" applyFont="1" applyBorder="1" applyAlignment="1">
      <alignment horizontal="left" wrapText="1"/>
    </xf>
    <xf numFmtId="0" fontId="58" fillId="33" borderId="0" xfId="0" applyFont="1" applyFill="1" applyAlignment="1">
      <alignment wrapText="1"/>
    </xf>
    <xf numFmtId="0" fontId="58" fillId="33" borderId="0" xfId="0" applyFont="1" applyFill="1" applyAlignment="1" quotePrefix="1">
      <alignment horizontal="right"/>
    </xf>
    <xf numFmtId="0" fontId="58" fillId="33" borderId="0" xfId="0" applyFont="1" applyFill="1" applyAlignment="1" quotePrefix="1">
      <alignment horizontal="right" vertical="top"/>
    </xf>
    <xf numFmtId="0" fontId="58" fillId="33" borderId="0" xfId="0" applyFont="1" applyFill="1" applyAlignment="1" quotePrefix="1">
      <alignment horizontal="right" vertical="top" wrapText="1"/>
    </xf>
    <xf numFmtId="0" fontId="58" fillId="33" borderId="0" xfId="0" applyFont="1" applyFill="1" applyAlignment="1">
      <alignment horizontal="left" wrapText="1"/>
    </xf>
    <xf numFmtId="0" fontId="64" fillId="33" borderId="0" xfId="0" applyFont="1" applyFill="1" applyAlignment="1">
      <alignment wrapText="1"/>
    </xf>
    <xf numFmtId="0" fontId="58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59" fillId="33" borderId="10" xfId="0" applyFont="1" applyFill="1" applyBorder="1" applyAlignment="1">
      <alignment horizontal="right"/>
    </xf>
    <xf numFmtId="0" fontId="6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wrapText="1"/>
    </xf>
    <xf numFmtId="0" fontId="60" fillId="33" borderId="11" xfId="0" applyFont="1" applyFill="1" applyBorder="1" applyAlignment="1">
      <alignment horizontal="left" wrapText="1"/>
    </xf>
    <xf numFmtId="0" fontId="60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left" wrapText="1"/>
    </xf>
    <xf numFmtId="0" fontId="60" fillId="33" borderId="11" xfId="0" applyFont="1" applyFill="1" applyBorder="1" applyAlignment="1">
      <alignment horizontal="left"/>
    </xf>
    <xf numFmtId="0" fontId="60" fillId="33" borderId="10" xfId="0" applyFont="1" applyFill="1" applyBorder="1" applyAlignment="1">
      <alignment horizontal="right"/>
    </xf>
    <xf numFmtId="0" fontId="10" fillId="33" borderId="11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59" fillId="33" borderId="10" xfId="0" applyFont="1" applyFill="1" applyBorder="1" applyAlignment="1" quotePrefix="1">
      <alignment horizontal="right"/>
    </xf>
    <xf numFmtId="0" fontId="4" fillId="33" borderId="11" xfId="0" applyFont="1" applyFill="1" applyBorder="1" applyAlignment="1">
      <alignment wrapText="1"/>
    </xf>
    <xf numFmtId="0" fontId="5" fillId="33" borderId="10" xfId="0" applyFont="1" applyFill="1" applyBorder="1" applyAlignment="1" quotePrefix="1">
      <alignment horizontal="right"/>
    </xf>
    <xf numFmtId="0" fontId="66" fillId="0" borderId="0" xfId="0" applyFont="1" applyAlignment="1">
      <alignment/>
    </xf>
    <xf numFmtId="0" fontId="67" fillId="33" borderId="0" xfId="0" applyFont="1" applyFill="1" applyAlignment="1">
      <alignment/>
    </xf>
    <xf numFmtId="0" fontId="0" fillId="33" borderId="0" xfId="0" applyFill="1" applyAlignment="1">
      <alignment horizontal="left" wrapText="1"/>
    </xf>
    <xf numFmtId="0" fontId="58" fillId="33" borderId="0" xfId="0" applyFont="1" applyFill="1" applyAlignment="1">
      <alignment horizontal="right" wrapText="1"/>
    </xf>
    <xf numFmtId="0" fontId="67" fillId="33" borderId="0" xfId="0" applyFont="1" applyFill="1" applyAlignment="1">
      <alignment horizontal="right"/>
    </xf>
    <xf numFmtId="0" fontId="58" fillId="33" borderId="0" xfId="0" applyFont="1" applyFill="1" applyAlignment="1">
      <alignment horizontal="right" vertical="center"/>
    </xf>
    <xf numFmtId="0" fontId="58" fillId="33" borderId="0" xfId="0" applyFont="1" applyFill="1" applyAlignment="1">
      <alignment horizontal="right" vertical="top"/>
    </xf>
    <xf numFmtId="0" fontId="61" fillId="33" borderId="0" xfId="0" applyFont="1" applyFill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0" fontId="64" fillId="33" borderId="0" xfId="0" applyFont="1" applyFill="1" applyAlignment="1">
      <alignment horizontal="right" wrapText="1"/>
    </xf>
    <xf numFmtId="0" fontId="58" fillId="0" borderId="0" xfId="0" applyFont="1" applyAlignment="1">
      <alignment horizontal="right" wrapText="1"/>
    </xf>
    <xf numFmtId="0" fontId="0" fillId="16" borderId="11" xfId="0" applyFill="1" applyBorder="1" applyAlignment="1">
      <alignment/>
    </xf>
    <xf numFmtId="0" fontId="5" fillId="16" borderId="12" xfId="0" applyFont="1" applyFill="1" applyBorder="1" applyAlignment="1">
      <alignment horizontal="center" vertical="center" wrapText="1"/>
    </xf>
    <xf numFmtId="0" fontId="36" fillId="4" borderId="11" xfId="0" applyFont="1" applyFill="1" applyBorder="1" applyAlignment="1">
      <alignment horizontal="right" wrapText="1"/>
    </xf>
    <xf numFmtId="0" fontId="56" fillId="10" borderId="13" xfId="0" applyFont="1" applyFill="1" applyBorder="1" applyAlignment="1">
      <alignment horizontal="right"/>
    </xf>
    <xf numFmtId="0" fontId="36" fillId="10" borderId="14" xfId="0" applyFont="1" applyFill="1" applyBorder="1" applyAlignment="1">
      <alignment horizontal="left" wrapText="1"/>
    </xf>
    <xf numFmtId="0" fontId="36" fillId="10" borderId="14" xfId="0" applyFont="1" applyFill="1" applyBorder="1" applyAlignment="1">
      <alignment horizontal="right" wrapText="1"/>
    </xf>
    <xf numFmtId="0" fontId="56" fillId="10" borderId="10" xfId="0" applyFont="1" applyFill="1" applyBorder="1" applyAlignment="1">
      <alignment horizontal="right"/>
    </xf>
    <xf numFmtId="0" fontId="36" fillId="10" borderId="11" xfId="0" applyFont="1" applyFill="1" applyBorder="1" applyAlignment="1">
      <alignment horizontal="left" wrapText="1"/>
    </xf>
    <xf numFmtId="0" fontId="36" fillId="10" borderId="11" xfId="0" applyFont="1" applyFill="1" applyBorder="1" applyAlignment="1">
      <alignment horizontal="right" wrapText="1"/>
    </xf>
    <xf numFmtId="0" fontId="59" fillId="4" borderId="10" xfId="0" applyFont="1" applyFill="1" applyBorder="1" applyAlignment="1">
      <alignment horizontal="right"/>
    </xf>
    <xf numFmtId="0" fontId="5" fillId="4" borderId="11" xfId="0" applyFont="1" applyFill="1" applyBorder="1" applyAlignment="1">
      <alignment horizontal="left" wrapText="1"/>
    </xf>
    <xf numFmtId="0" fontId="5" fillId="4" borderId="11" xfId="0" applyFont="1" applyFill="1" applyBorder="1" applyAlignment="1">
      <alignment horizontal="right" wrapText="1"/>
    </xf>
    <xf numFmtId="0" fontId="59" fillId="4" borderId="11" xfId="0" applyFont="1" applyFill="1" applyBorder="1" applyAlignment="1">
      <alignment wrapText="1"/>
    </xf>
    <xf numFmtId="0" fontId="59" fillId="4" borderId="11" xfId="0" applyFont="1" applyFill="1" applyBorder="1" applyAlignment="1">
      <alignment horizontal="right" wrapText="1"/>
    </xf>
    <xf numFmtId="0" fontId="59" fillId="4" borderId="10" xfId="0" applyFont="1" applyFill="1" applyBorder="1" applyAlignment="1" quotePrefix="1">
      <alignment horizontal="right"/>
    </xf>
    <xf numFmtId="0" fontId="4" fillId="4" borderId="11" xfId="0" applyFont="1" applyFill="1" applyBorder="1" applyAlignment="1">
      <alignment horizontal="right" wrapText="1"/>
    </xf>
    <xf numFmtId="0" fontId="60" fillId="4" borderId="11" xfId="0" applyFont="1" applyFill="1" applyBorder="1" applyAlignment="1">
      <alignment horizontal="right" wrapText="1"/>
    </xf>
    <xf numFmtId="16" fontId="59" fillId="4" borderId="10" xfId="0" applyNumberFormat="1" applyFont="1" applyFill="1" applyBorder="1" applyAlignment="1" quotePrefix="1">
      <alignment horizontal="right"/>
    </xf>
    <xf numFmtId="0" fontId="56" fillId="16" borderId="10" xfId="0" applyFont="1" applyFill="1" applyBorder="1" applyAlignment="1">
      <alignment horizontal="right"/>
    </xf>
    <xf numFmtId="0" fontId="36" fillId="16" borderId="11" xfId="0" applyFont="1" applyFill="1" applyBorder="1" applyAlignment="1">
      <alignment horizontal="left" wrapText="1"/>
    </xf>
    <xf numFmtId="0" fontId="36" fillId="16" borderId="11" xfId="0" applyFont="1" applyFill="1" applyBorder="1" applyAlignment="1">
      <alignment horizontal="right" wrapText="1"/>
    </xf>
    <xf numFmtId="0" fontId="5" fillId="4" borderId="11" xfId="0" applyFont="1" applyFill="1" applyBorder="1" applyAlignment="1">
      <alignment wrapText="1"/>
    </xf>
    <xf numFmtId="0" fontId="59" fillId="10" borderId="10" xfId="0" applyFont="1" applyFill="1" applyBorder="1" applyAlignment="1" quotePrefix="1">
      <alignment horizontal="right"/>
    </xf>
    <xf numFmtId="0" fontId="5" fillId="10" borderId="11" xfId="0" applyFont="1" applyFill="1" applyBorder="1" applyAlignment="1">
      <alignment wrapText="1"/>
    </xf>
    <xf numFmtId="0" fontId="5" fillId="10" borderId="11" xfId="0" applyFont="1" applyFill="1" applyBorder="1" applyAlignment="1">
      <alignment horizontal="right" wrapText="1"/>
    </xf>
    <xf numFmtId="0" fontId="59" fillId="10" borderId="10" xfId="0" applyFont="1" applyFill="1" applyBorder="1" applyAlignment="1">
      <alignment horizontal="right"/>
    </xf>
    <xf numFmtId="0" fontId="59" fillId="4" borderId="11" xfId="0" applyFont="1" applyFill="1" applyBorder="1" applyAlignment="1">
      <alignment horizontal="left" wrapText="1"/>
    </xf>
    <xf numFmtId="0" fontId="36" fillId="10" borderId="10" xfId="0" applyFont="1" applyFill="1" applyBorder="1" applyAlignment="1">
      <alignment horizontal="right"/>
    </xf>
    <xf numFmtId="0" fontId="65" fillId="10" borderId="15" xfId="0" applyFont="1" applyFill="1" applyBorder="1" applyAlignment="1">
      <alignment horizontal="right"/>
    </xf>
    <xf numFmtId="0" fontId="37" fillId="10" borderId="16" xfId="0" applyFont="1" applyFill="1" applyBorder="1" applyAlignment="1">
      <alignment horizontal="left" wrapText="1"/>
    </xf>
    <xf numFmtId="0" fontId="37" fillId="10" borderId="16" xfId="0" applyFont="1" applyFill="1" applyBorder="1" applyAlignment="1">
      <alignment horizontal="right" wrapText="1"/>
    </xf>
    <xf numFmtId="0" fontId="65" fillId="33" borderId="0" xfId="0" applyFont="1" applyFill="1" applyAlignment="1">
      <alignment horizontal="right"/>
    </xf>
    <xf numFmtId="0" fontId="58" fillId="33" borderId="17" xfId="0" applyFont="1" applyFill="1" applyBorder="1" applyAlignment="1">
      <alignment horizontal="right" wrapText="1"/>
    </xf>
    <xf numFmtId="0" fontId="65" fillId="33" borderId="0" xfId="0" applyFont="1" applyFill="1" applyAlignment="1">
      <alignment horizontal="left"/>
    </xf>
    <xf numFmtId="0" fontId="59" fillId="4" borderId="10" xfId="0" applyFont="1" applyFill="1" applyBorder="1" applyAlignment="1">
      <alignment horizontal="right"/>
    </xf>
    <xf numFmtId="0" fontId="5" fillId="4" borderId="11" xfId="0" applyFont="1" applyFill="1" applyBorder="1" applyAlignment="1">
      <alignment horizontal="left" wrapText="1"/>
    </xf>
    <xf numFmtId="0" fontId="59" fillId="33" borderId="10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left" wrapText="1"/>
    </xf>
    <xf numFmtId="0" fontId="59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wrapText="1"/>
    </xf>
    <xf numFmtId="0" fontId="68" fillId="0" borderId="0" xfId="0" applyFont="1" applyAlignment="1">
      <alignment/>
    </xf>
    <xf numFmtId="0" fontId="9" fillId="33" borderId="11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left" wrapText="1"/>
    </xf>
    <xf numFmtId="0" fontId="65" fillId="33" borderId="0" xfId="0" applyFont="1" applyFill="1" applyAlignment="1">
      <alignment horizontal="left" vertical="top"/>
    </xf>
    <xf numFmtId="0" fontId="65" fillId="33" borderId="0" xfId="0" applyFont="1" applyFill="1" applyAlignment="1">
      <alignment horizontal="left"/>
    </xf>
    <xf numFmtId="0" fontId="69" fillId="33" borderId="0" xfId="0" applyFont="1" applyFill="1" applyAlignment="1">
      <alignment horizontal="left" wrapText="1"/>
    </xf>
    <xf numFmtId="0" fontId="0" fillId="33" borderId="0" xfId="0" applyFill="1" applyAlignment="1">
      <alignment horizontal="left" wrapText="1"/>
    </xf>
    <xf numFmtId="0" fontId="65" fillId="33" borderId="0" xfId="0" applyFont="1" applyFill="1" applyAlignment="1">
      <alignment horizontal="left" vertical="center"/>
    </xf>
    <xf numFmtId="0" fontId="58" fillId="33" borderId="0" xfId="0" applyFont="1" applyFill="1" applyAlignment="1" quotePrefix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1</xdr:row>
      <xdr:rowOff>9525</xdr:rowOff>
    </xdr:from>
    <xdr:to>
      <xdr:col>2</xdr:col>
      <xdr:colOff>1743075</xdr:colOff>
      <xdr:row>2</xdr:row>
      <xdr:rowOff>247650</xdr:rowOff>
    </xdr:to>
    <xdr:pic>
      <xdr:nvPicPr>
        <xdr:cNvPr id="1" name="Picture 2" descr="JZ 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09550"/>
          <a:ext cx="1590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40"/>
  <sheetViews>
    <sheetView tabSelected="1" workbookViewId="0" topLeftCell="A1">
      <selection activeCell="F7" sqref="F7"/>
    </sheetView>
  </sheetViews>
  <sheetFormatPr defaultColWidth="11.421875" defaultRowHeight="15"/>
  <cols>
    <col min="1" max="1" width="10.421875" style="2" customWidth="1"/>
    <col min="2" max="2" width="60.8515625" style="3" customWidth="1"/>
    <col min="3" max="3" width="28.421875" style="57" customWidth="1"/>
    <col min="4" max="4" width="14.28125" style="30" customWidth="1"/>
    <col min="5" max="5" width="10.00390625" style="30" customWidth="1"/>
    <col min="6" max="42" width="11.421875" style="30" customWidth="1"/>
    <col min="43" max="16384" width="11.421875" style="1" customWidth="1"/>
  </cols>
  <sheetData>
    <row r="1" spans="1:4" ht="15.75">
      <c r="A1" s="98" t="s">
        <v>252</v>
      </c>
      <c r="B1" s="48"/>
      <c r="C1" s="51"/>
      <c r="D1" s="34"/>
    </row>
    <row r="2" spans="1:3" ht="15.75">
      <c r="A2" s="47" t="s">
        <v>217</v>
      </c>
      <c r="B2" s="20"/>
      <c r="C2" s="52"/>
    </row>
    <row r="3" spans="1:3" ht="23.25" customHeight="1">
      <c r="A3" s="104" t="s">
        <v>210</v>
      </c>
      <c r="B3" s="104"/>
      <c r="C3" s="104"/>
    </row>
    <row r="4" spans="1:3" ht="17.25" customHeight="1">
      <c r="A4" s="91"/>
      <c r="B4" s="91"/>
      <c r="C4" s="91"/>
    </row>
    <row r="5" spans="1:3" ht="15.75">
      <c r="A5" s="107" t="s">
        <v>221</v>
      </c>
      <c r="B5" s="107"/>
      <c r="C5" s="107"/>
    </row>
    <row r="6" spans="1:3" ht="15.75">
      <c r="A6" s="103" t="s">
        <v>139</v>
      </c>
      <c r="B6" s="103"/>
      <c r="C6" s="53"/>
    </row>
    <row r="7" spans="1:3" ht="9.75" customHeight="1">
      <c r="A7" s="6"/>
      <c r="B7" s="7"/>
      <c r="C7" s="54"/>
    </row>
    <row r="8" spans="1:3" ht="26.25" thickBot="1">
      <c r="A8" s="58" t="s">
        <v>140</v>
      </c>
      <c r="B8" s="59" t="s">
        <v>186</v>
      </c>
      <c r="C8" s="59" t="s">
        <v>228</v>
      </c>
    </row>
    <row r="9" spans="1:3" ht="16.5" thickTop="1">
      <c r="A9" s="61" t="s">
        <v>0</v>
      </c>
      <c r="B9" s="62" t="s">
        <v>141</v>
      </c>
      <c r="C9" s="63">
        <f>SUM(C10+C13+C15+C18)</f>
        <v>0</v>
      </c>
    </row>
    <row r="10" spans="1:3" ht="15.75">
      <c r="A10" s="67" t="s">
        <v>12</v>
      </c>
      <c r="B10" s="68" t="s">
        <v>229</v>
      </c>
      <c r="C10" s="69">
        <f>SUM(C11:C12)</f>
        <v>0</v>
      </c>
    </row>
    <row r="11" spans="1:4" ht="15.75">
      <c r="A11" s="4"/>
      <c r="B11" s="35" t="s">
        <v>24</v>
      </c>
      <c r="C11" s="55"/>
      <c r="D11" s="24"/>
    </row>
    <row r="12" spans="1:3" ht="15.75">
      <c r="A12" s="4"/>
      <c r="B12" s="101" t="s">
        <v>25</v>
      </c>
      <c r="C12" s="55"/>
    </row>
    <row r="13" spans="1:3" ht="15.75">
      <c r="A13" s="67" t="s">
        <v>13</v>
      </c>
      <c r="B13" s="68" t="s">
        <v>202</v>
      </c>
      <c r="C13" s="69">
        <f>SUM(C14:C14)</f>
        <v>0</v>
      </c>
    </row>
    <row r="14" spans="1:3" ht="15.75">
      <c r="A14" s="4"/>
      <c r="B14" s="36" t="s">
        <v>216</v>
      </c>
      <c r="C14" s="55"/>
    </row>
    <row r="15" spans="1:3" ht="15.75">
      <c r="A15" s="67" t="s">
        <v>26</v>
      </c>
      <c r="B15" s="70" t="s">
        <v>230</v>
      </c>
      <c r="C15" s="71">
        <f>SUM(C16:C17)</f>
        <v>0</v>
      </c>
    </row>
    <row r="16" spans="1:7" ht="15.75">
      <c r="A16" s="4"/>
      <c r="B16" s="35" t="s">
        <v>144</v>
      </c>
      <c r="C16" s="55"/>
      <c r="E16" s="31"/>
      <c r="F16" s="31"/>
      <c r="G16" s="31"/>
    </row>
    <row r="17" spans="1:7" ht="15.75">
      <c r="A17" s="4"/>
      <c r="B17" s="35" t="s">
        <v>25</v>
      </c>
      <c r="C17" s="55"/>
      <c r="E17" s="31"/>
      <c r="F17" s="31"/>
      <c r="G17" s="31"/>
    </row>
    <row r="18" spans="1:7" ht="15.75">
      <c r="A18" s="67" t="s">
        <v>142</v>
      </c>
      <c r="B18" s="70" t="s">
        <v>231</v>
      </c>
      <c r="C18" s="71">
        <f>SUM(C19:C22)</f>
        <v>0</v>
      </c>
      <c r="E18" s="31"/>
      <c r="F18" s="31"/>
      <c r="G18" s="31"/>
    </row>
    <row r="19" spans="1:7" ht="15.75">
      <c r="A19" s="8"/>
      <c r="B19" s="37" t="s">
        <v>27</v>
      </c>
      <c r="C19" s="55"/>
      <c r="E19" s="32"/>
      <c r="F19" s="32"/>
      <c r="G19" s="32"/>
    </row>
    <row r="20" spans="1:7" ht="15.75">
      <c r="A20" s="8"/>
      <c r="B20" s="37" t="s">
        <v>28</v>
      </c>
      <c r="C20" s="55"/>
      <c r="E20" s="31"/>
      <c r="F20" s="31"/>
      <c r="G20" s="31"/>
    </row>
    <row r="21" spans="1:7" ht="15.75">
      <c r="A21" s="8"/>
      <c r="B21" s="37" t="s">
        <v>29</v>
      </c>
      <c r="C21" s="55"/>
      <c r="E21" s="31"/>
      <c r="F21" s="31"/>
      <c r="G21" s="31"/>
    </row>
    <row r="22" spans="1:7" ht="15.75">
      <c r="A22" s="4"/>
      <c r="B22" s="35" t="s">
        <v>25</v>
      </c>
      <c r="C22" s="55"/>
      <c r="E22" s="31"/>
      <c r="F22" s="31"/>
      <c r="G22" s="31"/>
    </row>
    <row r="23" spans="1:7" ht="15.75">
      <c r="A23" s="64" t="s">
        <v>1</v>
      </c>
      <c r="B23" s="65" t="s">
        <v>145</v>
      </c>
      <c r="C23" s="66">
        <f>SUM(C24+C30+C35+C44+C48+C55+C60+C65+C70+C74+C78+C83+C86)</f>
        <v>0</v>
      </c>
      <c r="E23" s="31"/>
      <c r="F23" s="31"/>
      <c r="G23" s="31"/>
    </row>
    <row r="24" spans="1:7" ht="15.75">
      <c r="A24" s="72" t="s">
        <v>7</v>
      </c>
      <c r="B24" s="68" t="s">
        <v>146</v>
      </c>
      <c r="C24" s="69">
        <f>SUM(C25:C29)</f>
        <v>0</v>
      </c>
      <c r="E24" s="31"/>
      <c r="F24" s="31"/>
      <c r="G24" s="31"/>
    </row>
    <row r="25" spans="1:7" ht="15.75">
      <c r="A25" s="5"/>
      <c r="B25" s="35" t="s">
        <v>204</v>
      </c>
      <c r="C25" s="55"/>
      <c r="E25" s="31"/>
      <c r="F25" s="31"/>
      <c r="G25" s="31"/>
    </row>
    <row r="26" spans="1:7" ht="15.75">
      <c r="A26" s="5"/>
      <c r="B26" s="35" t="s">
        <v>203</v>
      </c>
      <c r="C26" s="55"/>
      <c r="E26" s="31"/>
      <c r="F26" s="31"/>
      <c r="G26" s="31"/>
    </row>
    <row r="27" spans="1:7" ht="15.75">
      <c r="A27" s="5"/>
      <c r="B27" s="35" t="s">
        <v>30</v>
      </c>
      <c r="C27" s="55"/>
      <c r="E27" s="31"/>
      <c r="F27" s="31"/>
      <c r="G27" s="31"/>
    </row>
    <row r="28" spans="1:7" ht="15.75">
      <c r="A28" s="5"/>
      <c r="B28" s="35" t="s">
        <v>31</v>
      </c>
      <c r="C28" s="55"/>
      <c r="E28" s="31"/>
      <c r="F28" s="31"/>
      <c r="G28" s="31"/>
    </row>
    <row r="29" spans="1:7" ht="15.75">
      <c r="A29" s="5"/>
      <c r="B29" s="100" t="s">
        <v>226</v>
      </c>
      <c r="C29" s="55"/>
      <c r="E29" s="31"/>
      <c r="F29" s="31"/>
      <c r="G29" s="31"/>
    </row>
    <row r="30" spans="1:3" ht="15.75">
      <c r="A30" s="72" t="s">
        <v>8</v>
      </c>
      <c r="B30" s="68" t="s">
        <v>147</v>
      </c>
      <c r="C30" s="73">
        <f>SUM(C31:C34)</f>
        <v>0</v>
      </c>
    </row>
    <row r="31" spans="1:3" ht="15.75">
      <c r="A31" s="5"/>
      <c r="B31" s="35" t="s">
        <v>32</v>
      </c>
      <c r="C31" s="55"/>
    </row>
    <row r="32" spans="1:3" ht="15.75">
      <c r="A32" s="5"/>
      <c r="B32" s="35" t="s">
        <v>219</v>
      </c>
      <c r="C32" s="55"/>
    </row>
    <row r="33" spans="1:3" ht="15.75" customHeight="1">
      <c r="A33" s="5"/>
      <c r="B33" s="35" t="s">
        <v>33</v>
      </c>
      <c r="C33" s="55"/>
    </row>
    <row r="34" spans="1:6" ht="15.75">
      <c r="A34" s="5"/>
      <c r="B34" s="100" t="s">
        <v>226</v>
      </c>
      <c r="C34" s="55"/>
      <c r="E34" s="24"/>
      <c r="F34" s="24"/>
    </row>
    <row r="35" spans="1:6" ht="15.75">
      <c r="A35" s="72" t="s">
        <v>15</v>
      </c>
      <c r="B35" s="68" t="s">
        <v>148</v>
      </c>
      <c r="C35" s="74">
        <f>SUM(C36:C43)</f>
        <v>0</v>
      </c>
      <c r="E35" s="24"/>
      <c r="F35" s="24"/>
    </row>
    <row r="36" spans="1:6" ht="15.75">
      <c r="A36" s="5"/>
      <c r="B36" s="35" t="s">
        <v>34</v>
      </c>
      <c r="C36" s="55"/>
      <c r="E36" s="24"/>
      <c r="F36" s="24"/>
    </row>
    <row r="37" spans="1:6" ht="15.75">
      <c r="A37" s="5"/>
      <c r="B37" s="35" t="s">
        <v>35</v>
      </c>
      <c r="C37" s="55"/>
      <c r="E37" s="24"/>
      <c r="F37" s="24"/>
    </row>
    <row r="38" spans="1:6" ht="15.75">
      <c r="A38" s="5"/>
      <c r="B38" s="35" t="s">
        <v>36</v>
      </c>
      <c r="C38" s="55"/>
      <c r="E38" s="24"/>
      <c r="F38" s="24"/>
    </row>
    <row r="39" spans="1:6" ht="15.75">
      <c r="A39" s="5"/>
      <c r="B39" s="39" t="s">
        <v>37</v>
      </c>
      <c r="C39" s="55"/>
      <c r="E39" s="24"/>
      <c r="F39" s="24"/>
    </row>
    <row r="40" spans="1:6" ht="15.75">
      <c r="A40" s="5"/>
      <c r="B40" s="39" t="s">
        <v>38</v>
      </c>
      <c r="C40" s="55"/>
      <c r="E40" s="24"/>
      <c r="F40" s="24"/>
    </row>
    <row r="41" spans="1:6" ht="15.75">
      <c r="A41" s="9"/>
      <c r="B41" s="35" t="s">
        <v>39</v>
      </c>
      <c r="C41" s="55"/>
      <c r="E41" s="24"/>
      <c r="F41" s="24"/>
    </row>
    <row r="42" spans="1:6" ht="15.75">
      <c r="A42" s="9"/>
      <c r="B42" s="35" t="s">
        <v>40</v>
      </c>
      <c r="C42" s="55"/>
      <c r="E42" s="24"/>
      <c r="F42" s="24"/>
    </row>
    <row r="43" spans="1:6" ht="15.75">
      <c r="A43" s="9"/>
      <c r="B43" s="100" t="s">
        <v>226</v>
      </c>
      <c r="C43" s="55"/>
      <c r="E43" s="24"/>
      <c r="F43" s="24"/>
    </row>
    <row r="44" spans="1:6" ht="15.75">
      <c r="A44" s="72" t="s">
        <v>16</v>
      </c>
      <c r="B44" s="68" t="s">
        <v>149</v>
      </c>
      <c r="C44" s="73">
        <f>SUM(C45:C47)</f>
        <v>0</v>
      </c>
      <c r="E44" s="24"/>
      <c r="F44" s="24"/>
    </row>
    <row r="45" spans="1:6" ht="15.75">
      <c r="A45" s="5"/>
      <c r="B45" s="35" t="s">
        <v>41</v>
      </c>
      <c r="C45" s="55"/>
      <c r="E45" s="24"/>
      <c r="F45" s="24"/>
    </row>
    <row r="46" spans="1:6" ht="15.75">
      <c r="A46" s="5"/>
      <c r="B46" s="35" t="s">
        <v>42</v>
      </c>
      <c r="C46" s="55"/>
      <c r="E46" s="24"/>
      <c r="F46" s="24"/>
    </row>
    <row r="47" spans="1:6" ht="15.75">
      <c r="A47" s="5"/>
      <c r="B47" s="100" t="s">
        <v>226</v>
      </c>
      <c r="C47" s="55"/>
      <c r="E47" s="24"/>
      <c r="F47" s="24"/>
    </row>
    <row r="48" spans="1:6" ht="15.75">
      <c r="A48" s="72" t="s">
        <v>43</v>
      </c>
      <c r="B48" s="68" t="s">
        <v>150</v>
      </c>
      <c r="C48" s="74">
        <f>SUM(C49:C54)</f>
        <v>0</v>
      </c>
      <c r="E48" s="24"/>
      <c r="F48" s="24"/>
    </row>
    <row r="49" spans="1:3" ht="15.75">
      <c r="A49" s="5"/>
      <c r="B49" s="35" t="s">
        <v>44</v>
      </c>
      <c r="C49" s="55"/>
    </row>
    <row r="50" spans="1:3" ht="15.75">
      <c r="A50" s="5"/>
      <c r="B50" s="35" t="s">
        <v>45</v>
      </c>
      <c r="C50" s="55"/>
    </row>
    <row r="51" spans="1:3" ht="15.75">
      <c r="A51" s="5"/>
      <c r="B51" s="35" t="s">
        <v>46</v>
      </c>
      <c r="C51" s="55"/>
    </row>
    <row r="52" spans="1:3" ht="15.75">
      <c r="A52" s="5"/>
      <c r="B52" s="35" t="s">
        <v>47</v>
      </c>
      <c r="C52" s="55"/>
    </row>
    <row r="53" spans="1:3" ht="15.75">
      <c r="A53" s="5"/>
      <c r="B53" s="35" t="s">
        <v>48</v>
      </c>
      <c r="C53" s="55"/>
    </row>
    <row r="54" spans="1:3" ht="15.75">
      <c r="A54" s="5"/>
      <c r="B54" s="100" t="s">
        <v>226</v>
      </c>
      <c r="C54" s="55"/>
    </row>
    <row r="55" spans="1:3" ht="15.75">
      <c r="A55" s="72" t="s">
        <v>49</v>
      </c>
      <c r="B55" s="68" t="s">
        <v>151</v>
      </c>
      <c r="C55" s="69">
        <f>SUM(C56:C59)</f>
        <v>0</v>
      </c>
    </row>
    <row r="56" spans="1:3" ht="15.75">
      <c r="A56" s="5"/>
      <c r="B56" s="35" t="s">
        <v>50</v>
      </c>
      <c r="C56" s="55"/>
    </row>
    <row r="57" spans="1:3" ht="15.75">
      <c r="A57" s="5"/>
      <c r="B57" s="35" t="s">
        <v>51</v>
      </c>
      <c r="C57" s="55"/>
    </row>
    <row r="58" spans="1:3" ht="15.75">
      <c r="A58" s="5"/>
      <c r="B58" s="35" t="s">
        <v>52</v>
      </c>
      <c r="C58" s="55"/>
    </row>
    <row r="59" spans="1:3" ht="15.75">
      <c r="A59" s="5"/>
      <c r="B59" s="100" t="s">
        <v>226</v>
      </c>
      <c r="C59" s="55"/>
    </row>
    <row r="60" spans="1:3" ht="15.75">
      <c r="A60" s="72" t="s">
        <v>53</v>
      </c>
      <c r="B60" s="68" t="s">
        <v>152</v>
      </c>
      <c r="C60" s="69">
        <f>SUM(C61:C64)</f>
        <v>0</v>
      </c>
    </row>
    <row r="61" spans="1:3" ht="15.75">
      <c r="A61" s="10"/>
      <c r="B61" s="35" t="s">
        <v>54</v>
      </c>
      <c r="C61" s="55"/>
    </row>
    <row r="62" spans="1:3" ht="15.75">
      <c r="A62" s="5"/>
      <c r="B62" s="35" t="s">
        <v>55</v>
      </c>
      <c r="C62" s="55"/>
    </row>
    <row r="63" spans="1:3" ht="15.75">
      <c r="A63" s="5"/>
      <c r="B63" s="35" t="s">
        <v>56</v>
      </c>
      <c r="C63" s="55"/>
    </row>
    <row r="64" spans="1:3" ht="15.75">
      <c r="A64" s="5"/>
      <c r="B64" s="100" t="s">
        <v>226</v>
      </c>
      <c r="C64" s="55"/>
    </row>
    <row r="65" spans="1:3" ht="15.75">
      <c r="A65" s="72" t="s">
        <v>57</v>
      </c>
      <c r="B65" s="68" t="s">
        <v>153</v>
      </c>
      <c r="C65" s="69">
        <f>SUM(C66:C69)</f>
        <v>0</v>
      </c>
    </row>
    <row r="66" spans="1:3" ht="15.75">
      <c r="A66" s="5"/>
      <c r="B66" s="35" t="s">
        <v>58</v>
      </c>
      <c r="C66" s="55"/>
    </row>
    <row r="67" spans="1:3" ht="15.75">
      <c r="A67" s="5"/>
      <c r="B67" s="35" t="s">
        <v>59</v>
      </c>
      <c r="C67" s="55"/>
    </row>
    <row r="68" spans="1:3" ht="15.75">
      <c r="A68" s="5"/>
      <c r="B68" s="35" t="s">
        <v>60</v>
      </c>
      <c r="C68" s="55"/>
    </row>
    <row r="69" spans="1:3" ht="15.75">
      <c r="A69" s="5"/>
      <c r="B69" s="100" t="s">
        <v>226</v>
      </c>
      <c r="C69" s="55"/>
    </row>
    <row r="70" spans="1:3" ht="15.75">
      <c r="A70" s="72" t="s">
        <v>61</v>
      </c>
      <c r="B70" s="68" t="s">
        <v>154</v>
      </c>
      <c r="C70" s="69">
        <f>SUM(C71:C73)</f>
        <v>0</v>
      </c>
    </row>
    <row r="71" spans="1:3" ht="15.75">
      <c r="A71" s="5"/>
      <c r="B71" s="35" t="s">
        <v>62</v>
      </c>
      <c r="C71" s="55"/>
    </row>
    <row r="72" spans="1:3" ht="15.75">
      <c r="A72" s="5"/>
      <c r="B72" s="35" t="s">
        <v>63</v>
      </c>
      <c r="C72" s="55"/>
    </row>
    <row r="73" spans="1:3" ht="15.75">
      <c r="A73" s="5"/>
      <c r="B73" s="100" t="s">
        <v>226</v>
      </c>
      <c r="C73" s="55"/>
    </row>
    <row r="74" spans="1:3" ht="15.75">
      <c r="A74" s="75" t="s">
        <v>64</v>
      </c>
      <c r="B74" s="68" t="s">
        <v>155</v>
      </c>
      <c r="C74" s="69">
        <f>SUM(C75:C77)</f>
        <v>0</v>
      </c>
    </row>
    <row r="75" spans="1:3" ht="15.75">
      <c r="A75" s="11"/>
      <c r="B75" s="35" t="s">
        <v>65</v>
      </c>
      <c r="C75" s="55"/>
    </row>
    <row r="76" spans="1:3" ht="15.75">
      <c r="A76" s="11"/>
      <c r="B76" s="35" t="s">
        <v>66</v>
      </c>
      <c r="C76" s="55"/>
    </row>
    <row r="77" spans="1:3" ht="15.75">
      <c r="A77" s="5"/>
      <c r="B77" s="100" t="s">
        <v>226</v>
      </c>
      <c r="C77" s="55"/>
    </row>
    <row r="78" spans="1:3" ht="15.75">
      <c r="A78" s="72" t="s">
        <v>67</v>
      </c>
      <c r="B78" s="68" t="s">
        <v>156</v>
      </c>
      <c r="C78" s="69">
        <f>SUM(C79:C82)</f>
        <v>0</v>
      </c>
    </row>
    <row r="79" spans="1:3" ht="15.75">
      <c r="A79" s="5"/>
      <c r="B79" s="35" t="s">
        <v>68</v>
      </c>
      <c r="C79" s="55"/>
    </row>
    <row r="80" spans="1:3" ht="15.75">
      <c r="A80" s="5"/>
      <c r="B80" s="35" t="s">
        <v>69</v>
      </c>
      <c r="C80" s="55"/>
    </row>
    <row r="81" spans="1:3" ht="15.75">
      <c r="A81" s="5"/>
      <c r="B81" s="35" t="s">
        <v>70</v>
      </c>
      <c r="C81" s="55"/>
    </row>
    <row r="82" spans="1:3" ht="15.75">
      <c r="A82" s="5"/>
      <c r="B82" s="100" t="s">
        <v>226</v>
      </c>
      <c r="C82" s="55"/>
    </row>
    <row r="83" spans="1:3" ht="15.75">
      <c r="A83" s="67" t="s">
        <v>162</v>
      </c>
      <c r="B83" s="68" t="s">
        <v>163</v>
      </c>
      <c r="C83" s="73">
        <f>SUM(C84:C85)</f>
        <v>0</v>
      </c>
    </row>
    <row r="84" spans="1:3" ht="15.75">
      <c r="A84" s="40"/>
      <c r="B84" s="35" t="s">
        <v>164</v>
      </c>
      <c r="C84" s="55"/>
    </row>
    <row r="85" spans="1:3" ht="15.75">
      <c r="A85" s="40"/>
      <c r="B85" s="100" t="s">
        <v>226</v>
      </c>
      <c r="C85" s="55"/>
    </row>
    <row r="86" spans="1:3" ht="15.75">
      <c r="A86" s="67" t="s">
        <v>190</v>
      </c>
      <c r="B86" s="68" t="s">
        <v>191</v>
      </c>
      <c r="C86" s="73">
        <f>SUM(C87:C89)</f>
        <v>0</v>
      </c>
    </row>
    <row r="87" spans="1:3" ht="15.75">
      <c r="A87" s="40"/>
      <c r="B87" s="35" t="s">
        <v>192</v>
      </c>
      <c r="C87" s="55"/>
    </row>
    <row r="88" spans="1:3" ht="15.75">
      <c r="A88" s="33"/>
      <c r="B88" s="35" t="s">
        <v>193</v>
      </c>
      <c r="C88" s="55"/>
    </row>
    <row r="89" spans="1:3" ht="15.75">
      <c r="A89" s="40"/>
      <c r="B89" s="35" t="s">
        <v>194</v>
      </c>
      <c r="C89" s="55"/>
    </row>
    <row r="90" spans="1:3" ht="15.75">
      <c r="A90" s="76" t="s">
        <v>2</v>
      </c>
      <c r="B90" s="77" t="s">
        <v>157</v>
      </c>
      <c r="C90" s="78">
        <f>SUM(C91+C95+C97)</f>
        <v>0</v>
      </c>
    </row>
    <row r="91" spans="1:3" ht="15.75">
      <c r="A91" s="80" t="s">
        <v>9</v>
      </c>
      <c r="B91" s="81" t="s">
        <v>158</v>
      </c>
      <c r="C91" s="82">
        <f>SUM(C92:C94)</f>
        <v>0</v>
      </c>
    </row>
    <row r="92" spans="1:3" ht="15.75">
      <c r="A92" s="12"/>
      <c r="B92" s="41" t="s">
        <v>159</v>
      </c>
      <c r="C92" s="55"/>
    </row>
    <row r="93" spans="1:3" ht="15.75">
      <c r="A93" s="12"/>
      <c r="B93" s="41" t="s">
        <v>160</v>
      </c>
      <c r="C93" s="55"/>
    </row>
    <row r="94" spans="1:3" ht="15.75">
      <c r="A94" s="12"/>
      <c r="B94" s="99" t="s">
        <v>225</v>
      </c>
      <c r="C94" s="55"/>
    </row>
    <row r="95" spans="1:3" ht="15.75">
      <c r="A95" s="80" t="s">
        <v>17</v>
      </c>
      <c r="B95" s="81" t="s">
        <v>161</v>
      </c>
      <c r="C95" s="82">
        <f>SUM(C96:C96)</f>
        <v>0</v>
      </c>
    </row>
    <row r="96" spans="1:3" ht="15.75">
      <c r="A96" s="13"/>
      <c r="B96" s="43" t="s">
        <v>14</v>
      </c>
      <c r="C96" s="55"/>
    </row>
    <row r="97" spans="1:3" ht="15.75">
      <c r="A97" s="80" t="s">
        <v>18</v>
      </c>
      <c r="B97" s="81" t="s">
        <v>187</v>
      </c>
      <c r="C97" s="82">
        <f>SUM(C98)</f>
        <v>0</v>
      </c>
    </row>
    <row r="98" spans="1:3" ht="15.75">
      <c r="A98" s="12"/>
      <c r="B98" s="43" t="s">
        <v>14</v>
      </c>
      <c r="C98" s="55"/>
    </row>
    <row r="99" spans="1:3" ht="15.75">
      <c r="A99" s="76">
        <v>4</v>
      </c>
      <c r="B99" s="77" t="s">
        <v>137</v>
      </c>
      <c r="C99" s="78">
        <f>SUM(C100+C104+C110+C116+C122+C126)</f>
        <v>0</v>
      </c>
    </row>
    <row r="100" spans="1:3" ht="15.75">
      <c r="A100" s="67" t="s">
        <v>10</v>
      </c>
      <c r="B100" s="79" t="s">
        <v>165</v>
      </c>
      <c r="C100" s="69">
        <f>SUM(C101:C103)</f>
        <v>0</v>
      </c>
    </row>
    <row r="101" spans="1:3" ht="15.75" customHeight="1" hidden="1">
      <c r="A101" s="12"/>
      <c r="B101" s="35" t="s">
        <v>73</v>
      </c>
      <c r="C101" s="55"/>
    </row>
    <row r="102" spans="1:3" ht="15.75" customHeight="1" hidden="1">
      <c r="A102" s="12"/>
      <c r="B102" s="35" t="s">
        <v>74</v>
      </c>
      <c r="C102" s="55"/>
    </row>
    <row r="103" spans="1:3" ht="15.75" customHeight="1" hidden="1">
      <c r="A103" s="12"/>
      <c r="B103" s="35" t="s">
        <v>84</v>
      </c>
      <c r="C103" s="55"/>
    </row>
    <row r="104" spans="1:3" ht="15.75">
      <c r="A104" s="72" t="s">
        <v>11</v>
      </c>
      <c r="B104" s="79" t="s">
        <v>166</v>
      </c>
      <c r="C104" s="69">
        <f>SUM(C105:C109)</f>
        <v>0</v>
      </c>
    </row>
    <row r="105" spans="1:3" ht="15.75" customHeight="1">
      <c r="A105" s="12"/>
      <c r="B105" s="35" t="s">
        <v>75</v>
      </c>
      <c r="C105" s="55"/>
    </row>
    <row r="106" spans="1:3" ht="15.75" customHeight="1">
      <c r="A106" s="12"/>
      <c r="B106" s="35" t="s">
        <v>76</v>
      </c>
      <c r="C106" s="55"/>
    </row>
    <row r="107" spans="1:3" ht="28.5" customHeight="1">
      <c r="A107" s="14"/>
      <c r="B107" s="35" t="s">
        <v>77</v>
      </c>
      <c r="C107" s="55"/>
    </row>
    <row r="108" spans="1:3" ht="15.75" customHeight="1">
      <c r="A108" s="12"/>
      <c r="B108" s="35" t="s">
        <v>78</v>
      </c>
      <c r="C108" s="55"/>
    </row>
    <row r="109" spans="1:3" ht="15.75" customHeight="1">
      <c r="A109" s="12"/>
      <c r="B109" s="35" t="s">
        <v>79</v>
      </c>
      <c r="C109" s="55"/>
    </row>
    <row r="110" spans="1:3" ht="15.75">
      <c r="A110" s="67" t="s">
        <v>71</v>
      </c>
      <c r="B110" s="68" t="s">
        <v>168</v>
      </c>
      <c r="C110" s="69">
        <f>SUM(C111:C115)</f>
        <v>0</v>
      </c>
    </row>
    <row r="111" spans="1:3" ht="15.75" customHeight="1" hidden="1">
      <c r="A111" s="12"/>
      <c r="B111" s="21" t="s">
        <v>80</v>
      </c>
      <c r="C111" s="55"/>
    </row>
    <row r="112" spans="1:3" ht="15.75" customHeight="1" hidden="1">
      <c r="A112" s="12"/>
      <c r="B112" s="35" t="s">
        <v>81</v>
      </c>
      <c r="C112" s="55"/>
    </row>
    <row r="113" spans="1:3" ht="15.75" customHeight="1" hidden="1">
      <c r="A113" s="12"/>
      <c r="B113" s="35" t="s">
        <v>82</v>
      </c>
      <c r="C113" s="55"/>
    </row>
    <row r="114" spans="1:3" ht="15.75" customHeight="1" hidden="1">
      <c r="A114" s="12"/>
      <c r="B114" s="35" t="s">
        <v>83</v>
      </c>
      <c r="C114" s="55"/>
    </row>
    <row r="115" spans="1:3" ht="15.75" customHeight="1" hidden="1">
      <c r="A115" s="12"/>
      <c r="B115" s="35" t="s">
        <v>84</v>
      </c>
      <c r="C115" s="55"/>
    </row>
    <row r="116" spans="1:3" ht="15.75">
      <c r="A116" s="67" t="s">
        <v>232</v>
      </c>
      <c r="B116" s="68" t="s">
        <v>167</v>
      </c>
      <c r="C116" s="69">
        <f>SUM(C117:C121)</f>
        <v>0</v>
      </c>
    </row>
    <row r="117" spans="1:3" ht="15.75">
      <c r="A117" s="12"/>
      <c r="B117" s="35" t="s">
        <v>85</v>
      </c>
      <c r="C117" s="55"/>
    </row>
    <row r="118" spans="1:3" ht="15.75">
      <c r="A118" s="12"/>
      <c r="B118" s="35" t="s">
        <v>86</v>
      </c>
      <c r="C118" s="55"/>
    </row>
    <row r="119" spans="1:3" ht="15.75">
      <c r="A119" s="12"/>
      <c r="B119" s="35" t="s">
        <v>87</v>
      </c>
      <c r="C119" s="55"/>
    </row>
    <row r="120" spans="1:3" ht="15.75">
      <c r="A120" s="12"/>
      <c r="B120" s="35" t="s">
        <v>88</v>
      </c>
      <c r="C120" s="55"/>
    </row>
    <row r="121" spans="1:3" ht="15.75">
      <c r="A121" s="12"/>
      <c r="B121" s="35" t="s">
        <v>84</v>
      </c>
      <c r="C121" s="55"/>
    </row>
    <row r="122" spans="1:3" ht="15.75">
      <c r="A122" s="72" t="s">
        <v>233</v>
      </c>
      <c r="B122" s="79" t="s">
        <v>169</v>
      </c>
      <c r="C122" s="69">
        <f>SUM(C123:C125)</f>
        <v>0</v>
      </c>
    </row>
    <row r="123" spans="1:3" ht="15.75">
      <c r="A123" s="12"/>
      <c r="B123" s="35" t="s">
        <v>89</v>
      </c>
      <c r="C123" s="55"/>
    </row>
    <row r="124" spans="1:3" ht="15.75">
      <c r="A124" s="12"/>
      <c r="B124" s="35" t="s">
        <v>90</v>
      </c>
      <c r="C124" s="55"/>
    </row>
    <row r="125" spans="1:3" ht="15.75">
      <c r="A125" s="12"/>
      <c r="B125" s="35" t="s">
        <v>91</v>
      </c>
      <c r="C125" s="55"/>
    </row>
    <row r="126" spans="1:3" ht="15.75">
      <c r="A126" s="72" t="s">
        <v>234</v>
      </c>
      <c r="B126" s="79" t="s">
        <v>170</v>
      </c>
      <c r="C126" s="69">
        <f>SUM(C127)</f>
        <v>0</v>
      </c>
    </row>
    <row r="127" spans="1:3" ht="15.75">
      <c r="A127" s="12"/>
      <c r="B127" s="22" t="s">
        <v>14</v>
      </c>
      <c r="C127" s="55"/>
    </row>
    <row r="128" spans="1:3" ht="15.75">
      <c r="A128" s="64" t="s">
        <v>3</v>
      </c>
      <c r="B128" s="65" t="s">
        <v>171</v>
      </c>
      <c r="C128" s="66">
        <f>SUM(C135+C129)</f>
        <v>0</v>
      </c>
    </row>
    <row r="129" spans="1:3" ht="15.75">
      <c r="A129" s="72" t="s">
        <v>19</v>
      </c>
      <c r="B129" s="79" t="s">
        <v>195</v>
      </c>
      <c r="C129" s="69">
        <f>SUM(C130:C134)</f>
        <v>0</v>
      </c>
    </row>
    <row r="130" spans="1:3" ht="15.75" hidden="1">
      <c r="A130" s="15"/>
      <c r="B130" s="35" t="s">
        <v>94</v>
      </c>
      <c r="C130" s="55"/>
    </row>
    <row r="131" spans="1:3" ht="15.75" hidden="1">
      <c r="A131" s="15"/>
      <c r="B131" s="35" t="s">
        <v>220</v>
      </c>
      <c r="C131" s="55"/>
    </row>
    <row r="132" spans="1:3" ht="15.75">
      <c r="A132" s="5"/>
      <c r="B132" s="35" t="s">
        <v>95</v>
      </c>
      <c r="C132" s="55"/>
    </row>
    <row r="133" spans="1:3" ht="15.75">
      <c r="A133" s="5"/>
      <c r="B133" s="35" t="s">
        <v>96</v>
      </c>
      <c r="C133" s="55"/>
    </row>
    <row r="134" spans="1:3" ht="15.75">
      <c r="A134" s="5"/>
      <c r="B134" s="36" t="s">
        <v>97</v>
      </c>
      <c r="C134" s="55"/>
    </row>
    <row r="135" spans="1:3" ht="15.75">
      <c r="A135" s="72" t="s">
        <v>20</v>
      </c>
      <c r="B135" s="84" t="s">
        <v>172</v>
      </c>
      <c r="C135" s="71">
        <f>SUM(C136)</f>
        <v>0</v>
      </c>
    </row>
    <row r="136" spans="1:3" ht="15.75">
      <c r="A136" s="16"/>
      <c r="B136" s="23" t="s">
        <v>14</v>
      </c>
      <c r="C136" s="55"/>
    </row>
    <row r="137" spans="1:3" ht="15.75">
      <c r="A137" s="64" t="s">
        <v>72</v>
      </c>
      <c r="B137" s="65" t="s">
        <v>138</v>
      </c>
      <c r="C137" s="66">
        <f>SUM(C138,C142)</f>
        <v>0</v>
      </c>
    </row>
    <row r="138" spans="1:3" ht="15.75">
      <c r="A138" s="72" t="s">
        <v>21</v>
      </c>
      <c r="B138" s="79" t="s">
        <v>173</v>
      </c>
      <c r="C138" s="60">
        <f>SUM(C139:C141)</f>
        <v>0</v>
      </c>
    </row>
    <row r="139" spans="1:3" ht="26.25">
      <c r="A139" s="5"/>
      <c r="B139" s="35" t="s">
        <v>100</v>
      </c>
      <c r="C139" s="55"/>
    </row>
    <row r="140" spans="1:3" ht="15.75" customHeight="1">
      <c r="A140" s="5"/>
      <c r="B140" s="35" t="s">
        <v>101</v>
      </c>
      <c r="C140" s="55"/>
    </row>
    <row r="141" spans="1:3" ht="15.75">
      <c r="A141" s="5"/>
      <c r="B141" s="35" t="s">
        <v>102</v>
      </c>
      <c r="C141" s="55"/>
    </row>
    <row r="142" spans="1:3" ht="15.75">
      <c r="A142" s="72" t="s">
        <v>22</v>
      </c>
      <c r="B142" s="68" t="s">
        <v>196</v>
      </c>
      <c r="C142" s="60">
        <f>SUM(C143)</f>
        <v>0</v>
      </c>
    </row>
    <row r="143" spans="1:3" ht="15.75">
      <c r="A143" s="5"/>
      <c r="B143" s="22" t="s">
        <v>14</v>
      </c>
      <c r="C143" s="55"/>
    </row>
    <row r="144" spans="1:3" ht="15.75">
      <c r="A144" s="64" t="s">
        <v>92</v>
      </c>
      <c r="B144" s="65" t="s">
        <v>174</v>
      </c>
      <c r="C144" s="66">
        <f>SUM(C145,C148,C150,C152,C154,C157,C159,C161)</f>
        <v>0</v>
      </c>
    </row>
    <row r="145" spans="1:3" ht="15.75">
      <c r="A145" s="72" t="s">
        <v>93</v>
      </c>
      <c r="B145" s="79" t="s">
        <v>208</v>
      </c>
      <c r="C145" s="60">
        <f>SUM(C146:C147)</f>
        <v>0</v>
      </c>
    </row>
    <row r="146" spans="1:3" ht="15.75">
      <c r="A146" s="17"/>
      <c r="B146" s="22" t="s">
        <v>14</v>
      </c>
      <c r="C146" s="55"/>
    </row>
    <row r="147" spans="1:3" ht="15.75">
      <c r="A147" s="17"/>
      <c r="B147" s="22" t="s">
        <v>14</v>
      </c>
      <c r="C147" s="55"/>
    </row>
    <row r="148" spans="1:3" ht="15.75">
      <c r="A148" s="75" t="s">
        <v>98</v>
      </c>
      <c r="B148" s="79" t="s">
        <v>175</v>
      </c>
      <c r="C148" s="60">
        <f>SUM(C149)</f>
        <v>0</v>
      </c>
    </row>
    <row r="149" spans="1:3" ht="15.75">
      <c r="A149" s="18"/>
      <c r="B149" s="22" t="s">
        <v>14</v>
      </c>
      <c r="C149" s="55"/>
    </row>
    <row r="150" spans="1:3" ht="15.75">
      <c r="A150" s="72" t="s">
        <v>235</v>
      </c>
      <c r="B150" s="79" t="s">
        <v>176</v>
      </c>
      <c r="C150" s="60">
        <f>SUM(C151)</f>
        <v>0</v>
      </c>
    </row>
    <row r="151" spans="1:3" ht="15.75">
      <c r="A151" s="17"/>
      <c r="B151" s="22" t="s">
        <v>14</v>
      </c>
      <c r="C151" s="55"/>
    </row>
    <row r="152" spans="1:3" ht="15.75">
      <c r="A152" s="72" t="s">
        <v>236</v>
      </c>
      <c r="B152" s="79" t="s">
        <v>177</v>
      </c>
      <c r="C152" s="60">
        <f>SUM(C153)</f>
        <v>0</v>
      </c>
    </row>
    <row r="153" spans="1:3" ht="15.75">
      <c r="A153" s="44"/>
      <c r="B153" s="38" t="s">
        <v>14</v>
      </c>
      <c r="C153" s="55"/>
    </row>
    <row r="154" spans="1:3" ht="15.75">
      <c r="A154" s="72" t="s">
        <v>237</v>
      </c>
      <c r="B154" s="79" t="s">
        <v>178</v>
      </c>
      <c r="C154" s="60">
        <f>SUM(C155:C156)</f>
        <v>0</v>
      </c>
    </row>
    <row r="155" spans="1:3" ht="15.75">
      <c r="A155" s="44"/>
      <c r="B155" s="35" t="s">
        <v>107</v>
      </c>
      <c r="C155" s="55"/>
    </row>
    <row r="156" spans="1:3" ht="15.75">
      <c r="A156" s="44"/>
      <c r="B156" s="35" t="s">
        <v>108</v>
      </c>
      <c r="C156" s="55"/>
    </row>
    <row r="157" spans="1:3" ht="15.75">
      <c r="A157" s="67" t="s">
        <v>238</v>
      </c>
      <c r="B157" s="68" t="s">
        <v>189</v>
      </c>
      <c r="C157" s="60">
        <f>SUM(C158)</f>
        <v>0</v>
      </c>
    </row>
    <row r="158" spans="1:3" ht="15.75">
      <c r="A158" s="44"/>
      <c r="B158" s="38" t="s">
        <v>14</v>
      </c>
      <c r="C158" s="55"/>
    </row>
    <row r="159" spans="1:3" ht="15.75">
      <c r="A159" s="67" t="s">
        <v>239</v>
      </c>
      <c r="B159" s="68" t="s">
        <v>179</v>
      </c>
      <c r="C159" s="60">
        <f>SUM(C160)</f>
        <v>0</v>
      </c>
    </row>
    <row r="160" spans="1:3" ht="15.75">
      <c r="A160" s="44"/>
      <c r="B160" s="38" t="s">
        <v>14</v>
      </c>
      <c r="C160" s="55"/>
    </row>
    <row r="161" spans="1:3" ht="15.75">
      <c r="A161" s="72" t="s">
        <v>240</v>
      </c>
      <c r="B161" s="79" t="s">
        <v>109</v>
      </c>
      <c r="C161" s="60">
        <f>SUM(C162:C165)</f>
        <v>0</v>
      </c>
    </row>
    <row r="162" spans="1:3" ht="15.75">
      <c r="A162" s="40"/>
      <c r="B162" s="101" t="s">
        <v>125</v>
      </c>
      <c r="C162" s="55"/>
    </row>
    <row r="163" spans="1:3" ht="15.75">
      <c r="A163" s="40"/>
      <c r="B163" s="101" t="s">
        <v>242</v>
      </c>
      <c r="C163" s="55"/>
    </row>
    <row r="164" spans="1:3" ht="15.75">
      <c r="A164" s="40"/>
      <c r="B164" s="101" t="s">
        <v>243</v>
      </c>
      <c r="C164" s="55"/>
    </row>
    <row r="165" spans="1:3" ht="15.75">
      <c r="A165" s="40"/>
      <c r="B165" s="38" t="s">
        <v>14</v>
      </c>
      <c r="C165" s="55"/>
    </row>
    <row r="166" spans="1:3" ht="15.75">
      <c r="A166" s="64" t="s">
        <v>23</v>
      </c>
      <c r="B166" s="65" t="s">
        <v>180</v>
      </c>
      <c r="C166" s="66">
        <f>SUM(C167+C173+C180)</f>
        <v>0</v>
      </c>
    </row>
    <row r="167" spans="1:3" s="30" customFormat="1" ht="15.75">
      <c r="A167" s="72" t="s">
        <v>99</v>
      </c>
      <c r="B167" s="79" t="s">
        <v>209</v>
      </c>
      <c r="C167" s="60">
        <f>SUM(C168:C172)</f>
        <v>0</v>
      </c>
    </row>
    <row r="168" spans="1:3" ht="15.75">
      <c r="A168" s="5"/>
      <c r="B168" s="35" t="s">
        <v>181</v>
      </c>
      <c r="C168" s="55"/>
    </row>
    <row r="169" spans="1:3" ht="15.75">
      <c r="A169" s="5"/>
      <c r="B169" s="35" t="s">
        <v>112</v>
      </c>
      <c r="C169" s="55"/>
    </row>
    <row r="170" spans="1:3" ht="15.75">
      <c r="A170" s="5"/>
      <c r="B170" s="45" t="s">
        <v>120</v>
      </c>
      <c r="C170" s="55"/>
    </row>
    <row r="171" spans="1:3" ht="15.75">
      <c r="A171" s="5"/>
      <c r="B171" s="45" t="s">
        <v>121</v>
      </c>
      <c r="C171" s="55"/>
    </row>
    <row r="172" spans="1:3" ht="15.75">
      <c r="A172" s="5"/>
      <c r="B172" s="102" t="s">
        <v>227</v>
      </c>
      <c r="C172" s="55"/>
    </row>
    <row r="173" spans="1:3" ht="15.75">
      <c r="A173" s="72" t="s">
        <v>103</v>
      </c>
      <c r="B173" s="79" t="s">
        <v>183</v>
      </c>
      <c r="C173" s="60">
        <f>SUM(C174:C179)</f>
        <v>0</v>
      </c>
    </row>
    <row r="174" spans="1:3" ht="15.75">
      <c r="A174" s="10"/>
      <c r="B174" s="45" t="s">
        <v>114</v>
      </c>
      <c r="C174" s="55"/>
    </row>
    <row r="175" spans="1:3" ht="15.75">
      <c r="A175" s="10"/>
      <c r="B175" s="45" t="s">
        <v>205</v>
      </c>
      <c r="C175" s="55"/>
    </row>
    <row r="176" spans="1:3" ht="15.75">
      <c r="A176" s="5"/>
      <c r="B176" s="35" t="s">
        <v>115</v>
      </c>
      <c r="C176" s="55"/>
    </row>
    <row r="177" spans="1:3" ht="15.75">
      <c r="A177" s="5"/>
      <c r="B177" s="35" t="s">
        <v>116</v>
      </c>
      <c r="C177" s="55"/>
    </row>
    <row r="178" spans="1:3" ht="15.75">
      <c r="A178" s="5"/>
      <c r="B178" s="35" t="s">
        <v>117</v>
      </c>
      <c r="C178" s="55"/>
    </row>
    <row r="179" spans="1:3" ht="15.75">
      <c r="A179" s="5"/>
      <c r="B179" s="35" t="s">
        <v>25</v>
      </c>
      <c r="C179" s="55"/>
    </row>
    <row r="180" spans="1:3" ht="15.75">
      <c r="A180" s="72" t="s">
        <v>241</v>
      </c>
      <c r="B180" s="79" t="s">
        <v>182</v>
      </c>
      <c r="C180" s="60">
        <f>SUM(C181:C183)</f>
        <v>0</v>
      </c>
    </row>
    <row r="181" spans="1:3" ht="15.75">
      <c r="A181" s="5"/>
      <c r="B181" s="35" t="s">
        <v>118</v>
      </c>
      <c r="C181" s="55"/>
    </row>
    <row r="182" spans="1:3" ht="15.75">
      <c r="A182" s="5"/>
      <c r="B182" s="35" t="s">
        <v>119</v>
      </c>
      <c r="C182" s="55"/>
    </row>
    <row r="183" spans="1:3" ht="15.75">
      <c r="A183" s="5"/>
      <c r="B183" s="35" t="s">
        <v>25</v>
      </c>
      <c r="C183" s="55"/>
    </row>
    <row r="184" spans="1:3" ht="15.75" customHeight="1">
      <c r="A184" s="64" t="s">
        <v>104</v>
      </c>
      <c r="B184" s="65" t="s">
        <v>188</v>
      </c>
      <c r="C184" s="66">
        <f>SUM(C185,C188,)</f>
        <v>0</v>
      </c>
    </row>
    <row r="185" spans="1:3" ht="15.75">
      <c r="A185" s="72" t="s">
        <v>105</v>
      </c>
      <c r="B185" s="79" t="s">
        <v>6</v>
      </c>
      <c r="C185" s="60">
        <f>SUM(C186:C187)</f>
        <v>0</v>
      </c>
    </row>
    <row r="186" spans="1:3" ht="15.75">
      <c r="A186" s="5"/>
      <c r="B186" s="35"/>
      <c r="C186" s="55"/>
    </row>
    <row r="187" spans="1:3" ht="15.75">
      <c r="A187" s="5"/>
      <c r="B187" s="35"/>
      <c r="C187" s="55"/>
    </row>
    <row r="188" spans="1:3" ht="15.75">
      <c r="A188" s="72" t="s">
        <v>106</v>
      </c>
      <c r="B188" s="79" t="s">
        <v>5</v>
      </c>
      <c r="C188" s="60">
        <f>SUM(C189:C190)</f>
        <v>0</v>
      </c>
    </row>
    <row r="189" spans="1:3" ht="15.75">
      <c r="A189" s="5"/>
      <c r="B189" s="35"/>
      <c r="C189" s="55"/>
    </row>
    <row r="190" spans="1:3" ht="15.75">
      <c r="A190" s="5"/>
      <c r="B190" s="35"/>
      <c r="C190" s="55"/>
    </row>
    <row r="191" spans="1:3" ht="15.75">
      <c r="A191" s="83" t="s">
        <v>110</v>
      </c>
      <c r="B191" s="65" t="s">
        <v>184</v>
      </c>
      <c r="C191" s="66">
        <f>SUM(C192,C195,)</f>
        <v>0</v>
      </c>
    </row>
    <row r="192" spans="1:3" ht="15.75">
      <c r="A192" s="72" t="s">
        <v>111</v>
      </c>
      <c r="B192" s="79" t="s">
        <v>222</v>
      </c>
      <c r="C192" s="60">
        <f>SUM(C193:C194)</f>
        <v>0</v>
      </c>
    </row>
    <row r="193" spans="1:3" ht="15.75">
      <c r="A193" s="17"/>
      <c r="B193" s="45"/>
      <c r="C193" s="55"/>
    </row>
    <row r="194" spans="1:3" ht="15.75">
      <c r="A194" s="17"/>
      <c r="B194" s="45"/>
      <c r="C194" s="55"/>
    </row>
    <row r="195" spans="1:3" ht="15.75">
      <c r="A195" s="72" t="s">
        <v>113</v>
      </c>
      <c r="B195" s="79" t="s">
        <v>223</v>
      </c>
      <c r="C195" s="60">
        <f>SUM(C196:C197)</f>
        <v>0</v>
      </c>
    </row>
    <row r="196" spans="1:3" ht="15.75">
      <c r="A196" s="17"/>
      <c r="B196" s="45"/>
      <c r="C196" s="55"/>
    </row>
    <row r="197" spans="1:3" ht="15.75">
      <c r="A197" s="17"/>
      <c r="B197" s="45"/>
      <c r="C197" s="55"/>
    </row>
    <row r="198" spans="1:3" ht="15.75">
      <c r="A198" s="85" t="s">
        <v>122</v>
      </c>
      <c r="B198" s="65" t="s">
        <v>185</v>
      </c>
      <c r="C198" s="66">
        <f>SUM(C199,C201,C203,C205,C207,C209,C211)</f>
        <v>0</v>
      </c>
    </row>
    <row r="199" spans="1:3" ht="15.75" customHeight="1">
      <c r="A199" s="72" t="s">
        <v>123</v>
      </c>
      <c r="B199" s="79" t="s">
        <v>130</v>
      </c>
      <c r="C199" s="60">
        <f>SUM(C200)</f>
        <v>0</v>
      </c>
    </row>
    <row r="200" spans="1:3" ht="15.75">
      <c r="A200" s="46"/>
      <c r="B200" s="42"/>
      <c r="C200" s="55"/>
    </row>
    <row r="201" spans="1:3" ht="15.75" customHeight="1">
      <c r="A201" s="72" t="s">
        <v>124</v>
      </c>
      <c r="B201" s="79" t="s">
        <v>131</v>
      </c>
      <c r="C201" s="60">
        <f>SUM(C202)</f>
        <v>0</v>
      </c>
    </row>
    <row r="202" spans="1:3" ht="15.75">
      <c r="A202" s="44"/>
      <c r="B202" s="42"/>
      <c r="C202" s="55"/>
    </row>
    <row r="203" spans="1:3" ht="15.75">
      <c r="A203" s="72" t="s">
        <v>126</v>
      </c>
      <c r="B203" s="79" t="s">
        <v>132</v>
      </c>
      <c r="C203" s="60">
        <f>SUM(C204)</f>
        <v>0</v>
      </c>
    </row>
    <row r="204" spans="1:3" ht="15.75">
      <c r="A204" s="44"/>
      <c r="B204" s="42"/>
      <c r="C204" s="55"/>
    </row>
    <row r="205" spans="1:3" ht="15.75">
      <c r="A205" s="72" t="s">
        <v>206</v>
      </c>
      <c r="B205" s="79" t="s">
        <v>133</v>
      </c>
      <c r="C205" s="60">
        <f>SUM(C206)</f>
        <v>0</v>
      </c>
    </row>
    <row r="206" spans="1:3" ht="15.75">
      <c r="A206" s="44"/>
      <c r="B206" s="42"/>
      <c r="C206" s="55"/>
    </row>
    <row r="207" spans="1:3" ht="24" customHeight="1">
      <c r="A207" s="72" t="s">
        <v>244</v>
      </c>
      <c r="B207" s="79" t="s">
        <v>134</v>
      </c>
      <c r="C207" s="60">
        <f>SUM(C208)</f>
        <v>0</v>
      </c>
    </row>
    <row r="208" spans="1:3" ht="15.75">
      <c r="A208" s="44"/>
      <c r="B208" s="42"/>
      <c r="C208" s="55"/>
    </row>
    <row r="209" spans="1:3" ht="15.75">
      <c r="A209" s="72" t="s">
        <v>245</v>
      </c>
      <c r="B209" s="79" t="s">
        <v>135</v>
      </c>
      <c r="C209" s="60">
        <f>SUM(C210)</f>
        <v>0</v>
      </c>
    </row>
    <row r="210" spans="1:3" ht="15.75">
      <c r="A210" s="44"/>
      <c r="B210" s="42"/>
      <c r="C210" s="55"/>
    </row>
    <row r="211" spans="1:3" ht="15.75">
      <c r="A211" s="72" t="s">
        <v>246</v>
      </c>
      <c r="B211" s="79" t="s">
        <v>136</v>
      </c>
      <c r="C211" s="60">
        <f>SUM(C212)</f>
        <v>0</v>
      </c>
    </row>
    <row r="212" spans="1:3" ht="15.75">
      <c r="A212" s="44"/>
      <c r="B212" s="42"/>
      <c r="C212" s="55"/>
    </row>
    <row r="213" spans="1:3" ht="15.75">
      <c r="A213" s="64" t="s">
        <v>127</v>
      </c>
      <c r="B213" s="65" t="s">
        <v>211</v>
      </c>
      <c r="C213" s="66">
        <f>SUM(C214,C216,C218,C220,C222,C224,C226)</f>
        <v>0</v>
      </c>
    </row>
    <row r="214" spans="1:3" ht="15.75">
      <c r="A214" s="92" t="s">
        <v>128</v>
      </c>
      <c r="B214" s="93" t="s">
        <v>197</v>
      </c>
      <c r="C214" s="60">
        <f>SUM(C215)</f>
        <v>0</v>
      </c>
    </row>
    <row r="215" spans="1:3" ht="15.75">
      <c r="A215" s="94"/>
      <c r="B215" s="95"/>
      <c r="C215" s="55"/>
    </row>
    <row r="216" spans="1:3" ht="15.75">
      <c r="A216" s="92" t="s">
        <v>129</v>
      </c>
      <c r="B216" s="93" t="s">
        <v>224</v>
      </c>
      <c r="C216" s="60">
        <f>SUM(C217)</f>
        <v>0</v>
      </c>
    </row>
    <row r="217" spans="1:3" ht="15.75">
      <c r="A217" s="94"/>
      <c r="B217" s="95"/>
      <c r="C217" s="55"/>
    </row>
    <row r="218" spans="1:3" ht="15.75">
      <c r="A218" s="92" t="s">
        <v>247</v>
      </c>
      <c r="B218" s="93" t="s">
        <v>198</v>
      </c>
      <c r="C218" s="60">
        <f>SUM(C219)</f>
        <v>0</v>
      </c>
    </row>
    <row r="219" spans="1:3" ht="15.75">
      <c r="A219" s="94"/>
      <c r="B219" s="95"/>
      <c r="C219" s="55"/>
    </row>
    <row r="220" spans="1:3" ht="15.75">
      <c r="A220" s="92" t="s">
        <v>248</v>
      </c>
      <c r="B220" s="93" t="s">
        <v>199</v>
      </c>
      <c r="C220" s="60">
        <f>SUM(C221)</f>
        <v>0</v>
      </c>
    </row>
    <row r="221" spans="1:3" ht="15.75">
      <c r="A221" s="94"/>
      <c r="B221" s="95"/>
      <c r="C221" s="55"/>
    </row>
    <row r="222" spans="1:3" ht="15.75">
      <c r="A222" s="92" t="s">
        <v>249</v>
      </c>
      <c r="B222" s="93" t="s">
        <v>200</v>
      </c>
      <c r="C222" s="60">
        <f>SUM(C223)</f>
        <v>0</v>
      </c>
    </row>
    <row r="223" spans="1:3" ht="15.75">
      <c r="A223" s="94"/>
      <c r="B223" s="95"/>
      <c r="C223" s="55"/>
    </row>
    <row r="224" spans="1:3" ht="15.75">
      <c r="A224" s="92" t="s">
        <v>250</v>
      </c>
      <c r="B224" s="93" t="s">
        <v>201</v>
      </c>
      <c r="C224" s="60">
        <f>SUM(C225)</f>
        <v>0</v>
      </c>
    </row>
    <row r="225" spans="1:3" ht="15.75">
      <c r="A225" s="94"/>
      <c r="B225" s="95"/>
      <c r="C225" s="55"/>
    </row>
    <row r="226" spans="1:3" ht="15.75">
      <c r="A226" s="92" t="s">
        <v>251</v>
      </c>
      <c r="B226" s="93" t="s">
        <v>143</v>
      </c>
      <c r="C226" s="60">
        <f>SUM(C227)</f>
        <v>0</v>
      </c>
    </row>
    <row r="227" spans="1:3" ht="15.75">
      <c r="A227" s="96"/>
      <c r="B227" s="97" t="s">
        <v>14</v>
      </c>
      <c r="C227" s="55"/>
    </row>
    <row r="228" spans="1:3" ht="16.5" thickBot="1">
      <c r="A228" s="86"/>
      <c r="B228" s="87" t="s">
        <v>215</v>
      </c>
      <c r="C228" s="88">
        <f>SUM(C9+C23+C90+C99+C128+C137+C144+C166+C184+C191+C198+C213)</f>
        <v>0</v>
      </c>
    </row>
    <row r="229" spans="1:3" ht="16.5" thickBot="1">
      <c r="A229" s="6"/>
      <c r="B229" s="50" t="s">
        <v>214</v>
      </c>
      <c r="C229" s="90">
        <f>C228*0.22</f>
        <v>0</v>
      </c>
    </row>
    <row r="230" spans="1:3" ht="16.5" thickBot="1">
      <c r="A230" s="6"/>
      <c r="B230" s="50" t="s">
        <v>207</v>
      </c>
      <c r="C230" s="90">
        <f>SUM(C228:C229)</f>
        <v>0</v>
      </c>
    </row>
    <row r="231" spans="1:3" ht="15.75">
      <c r="A231" s="6"/>
      <c r="B231" s="24" t="s">
        <v>4</v>
      </c>
      <c r="C231" s="50"/>
    </row>
    <row r="232" spans="1:42" s="19" customFormat="1" ht="15.75">
      <c r="A232" s="6"/>
      <c r="B232" s="24"/>
      <c r="C232" s="5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</row>
    <row r="233" spans="1:42" s="19" customFormat="1" ht="15.75">
      <c r="A233" s="6"/>
      <c r="B233" s="106" t="s">
        <v>218</v>
      </c>
      <c r="C233" s="106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</row>
    <row r="234" spans="1:42" s="19" customFormat="1" ht="15.75" hidden="1">
      <c r="A234" s="6"/>
      <c r="B234" s="49"/>
      <c r="C234" s="49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</row>
    <row r="235" spans="1:42" s="19" customFormat="1" ht="15.75" hidden="1">
      <c r="A235" s="6"/>
      <c r="B235" s="49"/>
      <c r="C235" s="49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</row>
    <row r="236" spans="1:42" s="19" customFormat="1" ht="15.75" hidden="1">
      <c r="A236" s="6"/>
      <c r="B236" s="49"/>
      <c r="C236" s="49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</row>
    <row r="237" spans="1:42" s="19" customFormat="1" ht="15.75" hidden="1">
      <c r="A237" s="6"/>
      <c r="B237" s="49"/>
      <c r="C237" s="49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</row>
    <row r="238" spans="1:42" s="19" customFormat="1" ht="15.75" hidden="1">
      <c r="A238" s="6"/>
      <c r="B238" s="49"/>
      <c r="C238" s="49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</row>
    <row r="239" spans="1:42" s="19" customFormat="1" ht="15.75" hidden="1">
      <c r="A239" s="6"/>
      <c r="B239" s="49"/>
      <c r="C239" s="49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</row>
    <row r="240" spans="1:42" s="19" customFormat="1" ht="15.75" hidden="1">
      <c r="A240" s="6"/>
      <c r="B240" s="49"/>
      <c r="C240" s="49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</row>
    <row r="241" spans="1:42" s="19" customFormat="1" ht="15.75" hidden="1">
      <c r="A241" s="6"/>
      <c r="B241" s="49"/>
      <c r="C241" s="49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</row>
    <row r="242" spans="1:42" s="19" customFormat="1" ht="15.75" hidden="1">
      <c r="A242" s="6"/>
      <c r="B242" s="49"/>
      <c r="C242" s="49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</row>
    <row r="243" spans="1:3" ht="15.75">
      <c r="A243" s="89" t="s">
        <v>213</v>
      </c>
      <c r="B243" s="24"/>
      <c r="C243" s="50"/>
    </row>
    <row r="244" spans="1:10" ht="15.75">
      <c r="A244" s="108" t="s">
        <v>212</v>
      </c>
      <c r="B244" s="108"/>
      <c r="C244" s="108"/>
      <c r="D244" s="108"/>
      <c r="E244" s="108"/>
      <c r="F244" s="108"/>
      <c r="G244" s="108"/>
      <c r="H244" s="108"/>
      <c r="I244" s="108"/>
      <c r="J244" s="108"/>
    </row>
    <row r="245" spans="1:3" ht="15.75">
      <c r="A245" s="6"/>
      <c r="B245" s="24"/>
      <c r="C245" s="50"/>
    </row>
    <row r="246" spans="1:3" ht="15.75">
      <c r="A246" s="6"/>
      <c r="B246" s="105"/>
      <c r="C246" s="105"/>
    </row>
    <row r="247" spans="1:3" ht="15.75">
      <c r="A247" s="25"/>
      <c r="B247" s="28"/>
      <c r="C247" s="50"/>
    </row>
    <row r="248" spans="1:3" ht="15.75">
      <c r="A248" s="26"/>
      <c r="B248" s="29"/>
      <c r="C248" s="56"/>
    </row>
    <row r="249" spans="1:3" ht="15.75">
      <c r="A249" s="26"/>
      <c r="B249" s="29"/>
      <c r="C249" s="56"/>
    </row>
    <row r="250" spans="1:3" ht="15.75">
      <c r="A250" s="27"/>
      <c r="B250" s="28"/>
      <c r="C250" s="50"/>
    </row>
    <row r="251" spans="1:3" ht="15.75">
      <c r="A251" s="6"/>
      <c r="B251" s="28"/>
      <c r="C251" s="50"/>
    </row>
    <row r="252" spans="1:3" ht="15" customHeight="1">
      <c r="A252" s="6"/>
      <c r="B252" s="24"/>
      <c r="C252" s="50"/>
    </row>
    <row r="253" spans="1:3" ht="15" customHeight="1">
      <c r="A253" s="6"/>
      <c r="B253" s="24"/>
      <c r="C253" s="50"/>
    </row>
    <row r="254" spans="1:3" ht="15" customHeight="1">
      <c r="A254" s="6"/>
      <c r="B254" s="24"/>
      <c r="C254" s="50"/>
    </row>
    <row r="255" spans="1:42" s="3" customFormat="1" ht="15.75" customHeight="1">
      <c r="A255" s="6"/>
      <c r="B255" s="24"/>
      <c r="C255" s="50"/>
      <c r="D255" s="30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</row>
    <row r="256" spans="1:3" ht="15.75">
      <c r="A256" s="6"/>
      <c r="B256" s="24"/>
      <c r="C256" s="50"/>
    </row>
    <row r="257" spans="1:3" ht="15.75">
      <c r="A257" s="6"/>
      <c r="B257" s="24"/>
      <c r="C257" s="50"/>
    </row>
    <row r="258" spans="1:3" ht="15.75">
      <c r="A258" s="6"/>
      <c r="B258" s="24"/>
      <c r="C258" s="50"/>
    </row>
    <row r="259" spans="1:3" ht="15.75">
      <c r="A259" s="6"/>
      <c r="B259" s="24"/>
      <c r="C259" s="50"/>
    </row>
    <row r="260" spans="1:3" ht="15.75">
      <c r="A260" s="6"/>
      <c r="B260" s="24"/>
      <c r="C260" s="50"/>
    </row>
    <row r="261" spans="1:3" ht="15.75">
      <c r="A261" s="6"/>
      <c r="B261" s="24"/>
      <c r="C261" s="50"/>
    </row>
    <row r="262" spans="1:3" ht="15.75">
      <c r="A262" s="6"/>
      <c r="B262" s="24"/>
      <c r="C262" s="50"/>
    </row>
    <row r="263" spans="1:3" s="30" customFormat="1" ht="15.75">
      <c r="A263" s="6"/>
      <c r="B263" s="24"/>
      <c r="C263" s="50"/>
    </row>
    <row r="264" spans="1:3" s="30" customFormat="1" ht="15.75">
      <c r="A264" s="6"/>
      <c r="B264" s="24"/>
      <c r="C264" s="50"/>
    </row>
    <row r="265" spans="1:3" s="30" customFormat="1" ht="15.75">
      <c r="A265" s="6"/>
      <c r="B265" s="24"/>
      <c r="C265" s="50"/>
    </row>
    <row r="266" spans="1:3" s="30" customFormat="1" ht="15.75">
      <c r="A266" s="6"/>
      <c r="B266" s="24"/>
      <c r="C266" s="50"/>
    </row>
    <row r="267" spans="1:3" s="30" customFormat="1" ht="15.75">
      <c r="A267" s="6"/>
      <c r="B267" s="24"/>
      <c r="C267" s="50"/>
    </row>
    <row r="268" spans="1:3" s="30" customFormat="1" ht="15.75">
      <c r="A268" s="6"/>
      <c r="B268" s="24"/>
      <c r="C268" s="50"/>
    </row>
    <row r="269" spans="1:3" s="30" customFormat="1" ht="15.75">
      <c r="A269" s="6"/>
      <c r="B269" s="24"/>
      <c r="C269" s="50"/>
    </row>
    <row r="270" spans="1:3" s="30" customFormat="1" ht="15.75">
      <c r="A270" s="6"/>
      <c r="B270" s="24"/>
      <c r="C270" s="50"/>
    </row>
    <row r="271" spans="1:3" s="30" customFormat="1" ht="15.75">
      <c r="A271" s="6"/>
      <c r="B271" s="24"/>
      <c r="C271" s="50"/>
    </row>
    <row r="272" spans="1:3" s="30" customFormat="1" ht="15.75">
      <c r="A272" s="6"/>
      <c r="B272" s="24"/>
      <c r="C272" s="50"/>
    </row>
    <row r="273" spans="1:3" s="30" customFormat="1" ht="15.75">
      <c r="A273" s="6"/>
      <c r="B273" s="24"/>
      <c r="C273" s="50"/>
    </row>
    <row r="274" spans="1:3" s="30" customFormat="1" ht="15.75">
      <c r="A274" s="6"/>
      <c r="B274" s="24"/>
      <c r="C274" s="50"/>
    </row>
    <row r="275" spans="1:3" s="30" customFormat="1" ht="15.75">
      <c r="A275" s="6"/>
      <c r="B275" s="24"/>
      <c r="C275" s="50"/>
    </row>
    <row r="276" spans="1:3" s="30" customFormat="1" ht="15.75">
      <c r="A276" s="6"/>
      <c r="B276" s="24"/>
      <c r="C276" s="50"/>
    </row>
    <row r="277" spans="1:3" s="30" customFormat="1" ht="15.75">
      <c r="A277" s="6"/>
      <c r="B277" s="24"/>
      <c r="C277" s="50"/>
    </row>
    <row r="278" spans="1:3" s="30" customFormat="1" ht="15.75">
      <c r="A278" s="6"/>
      <c r="B278" s="24"/>
      <c r="C278" s="50"/>
    </row>
    <row r="279" spans="1:3" s="30" customFormat="1" ht="15.75">
      <c r="A279" s="6"/>
      <c r="B279" s="24"/>
      <c r="C279" s="50"/>
    </row>
    <row r="280" spans="1:3" s="30" customFormat="1" ht="15.75">
      <c r="A280" s="6"/>
      <c r="B280" s="24"/>
      <c r="C280" s="50"/>
    </row>
    <row r="281" spans="1:3" s="30" customFormat="1" ht="15.75">
      <c r="A281" s="6"/>
      <c r="B281" s="24"/>
      <c r="C281" s="50"/>
    </row>
    <row r="282" spans="1:3" s="30" customFormat="1" ht="15.75">
      <c r="A282" s="6"/>
      <c r="B282" s="24"/>
      <c r="C282" s="50"/>
    </row>
    <row r="283" spans="1:3" s="30" customFormat="1" ht="15.75">
      <c r="A283" s="6"/>
      <c r="B283" s="24"/>
      <c r="C283" s="50"/>
    </row>
    <row r="284" spans="1:3" s="30" customFormat="1" ht="15.75">
      <c r="A284" s="6"/>
      <c r="B284" s="24"/>
      <c r="C284" s="50"/>
    </row>
    <row r="285" spans="1:3" s="30" customFormat="1" ht="15.75">
      <c r="A285" s="6"/>
      <c r="B285" s="24"/>
      <c r="C285" s="50"/>
    </row>
    <row r="286" spans="1:3" s="30" customFormat="1" ht="15.75">
      <c r="A286" s="6"/>
      <c r="B286" s="24"/>
      <c r="C286" s="50"/>
    </row>
    <row r="287" spans="1:3" s="30" customFormat="1" ht="15.75">
      <c r="A287" s="6"/>
      <c r="B287" s="24"/>
      <c r="C287" s="50"/>
    </row>
    <row r="288" spans="1:3" s="30" customFormat="1" ht="15.75">
      <c r="A288" s="6"/>
      <c r="B288" s="24"/>
      <c r="C288" s="50"/>
    </row>
    <row r="289" spans="1:3" s="30" customFormat="1" ht="15.75">
      <c r="A289" s="6"/>
      <c r="B289" s="24"/>
      <c r="C289" s="50"/>
    </row>
    <row r="290" spans="1:3" s="30" customFormat="1" ht="15.75">
      <c r="A290" s="6"/>
      <c r="B290" s="24"/>
      <c r="C290" s="50"/>
    </row>
    <row r="291" spans="1:3" s="30" customFormat="1" ht="15.75">
      <c r="A291" s="6"/>
      <c r="B291" s="24"/>
      <c r="C291" s="50"/>
    </row>
    <row r="292" spans="1:3" s="30" customFormat="1" ht="15.75">
      <c r="A292" s="6"/>
      <c r="B292" s="24"/>
      <c r="C292" s="50"/>
    </row>
    <row r="293" spans="1:3" s="30" customFormat="1" ht="15.75">
      <c r="A293" s="6"/>
      <c r="B293" s="24"/>
      <c r="C293" s="50"/>
    </row>
    <row r="294" spans="1:3" s="30" customFormat="1" ht="15.75">
      <c r="A294" s="6"/>
      <c r="B294" s="24"/>
      <c r="C294" s="50"/>
    </row>
    <row r="295" spans="1:3" s="30" customFormat="1" ht="15.75">
      <c r="A295" s="6"/>
      <c r="B295" s="24"/>
      <c r="C295" s="50"/>
    </row>
    <row r="296" spans="1:3" s="30" customFormat="1" ht="15.75">
      <c r="A296" s="6"/>
      <c r="B296" s="24"/>
      <c r="C296" s="50"/>
    </row>
    <row r="297" spans="1:3" s="30" customFormat="1" ht="15.75">
      <c r="A297" s="6"/>
      <c r="B297" s="24"/>
      <c r="C297" s="50"/>
    </row>
    <row r="298" spans="1:3" s="30" customFormat="1" ht="15.75">
      <c r="A298" s="6"/>
      <c r="B298" s="24"/>
      <c r="C298" s="50"/>
    </row>
    <row r="299" spans="1:3" s="30" customFormat="1" ht="15.75">
      <c r="A299" s="6"/>
      <c r="B299" s="24"/>
      <c r="C299" s="50"/>
    </row>
    <row r="300" spans="1:3" s="30" customFormat="1" ht="15.75">
      <c r="A300" s="6"/>
      <c r="B300" s="24"/>
      <c r="C300" s="50"/>
    </row>
    <row r="301" spans="1:3" s="30" customFormat="1" ht="15.75">
      <c r="A301" s="6"/>
      <c r="B301" s="24"/>
      <c r="C301" s="50"/>
    </row>
    <row r="302" spans="1:3" s="30" customFormat="1" ht="15.75">
      <c r="A302" s="6"/>
      <c r="B302" s="24"/>
      <c r="C302" s="50"/>
    </row>
    <row r="303" spans="1:3" s="30" customFormat="1" ht="15.75">
      <c r="A303" s="6"/>
      <c r="B303" s="24"/>
      <c r="C303" s="50"/>
    </row>
    <row r="304" spans="1:3" s="30" customFormat="1" ht="15.75">
      <c r="A304" s="6"/>
      <c r="B304" s="24"/>
      <c r="C304" s="50"/>
    </row>
    <row r="305" spans="1:3" s="30" customFormat="1" ht="15.75">
      <c r="A305" s="6"/>
      <c r="B305" s="24"/>
      <c r="C305" s="50"/>
    </row>
    <row r="306" spans="1:3" s="30" customFormat="1" ht="15.75">
      <c r="A306" s="6"/>
      <c r="B306" s="24"/>
      <c r="C306" s="50"/>
    </row>
    <row r="307" spans="1:3" s="30" customFormat="1" ht="15.75">
      <c r="A307" s="6"/>
      <c r="B307" s="24"/>
      <c r="C307" s="50"/>
    </row>
    <row r="308" spans="1:3" s="30" customFormat="1" ht="15.75">
      <c r="A308" s="6"/>
      <c r="B308" s="24"/>
      <c r="C308" s="50"/>
    </row>
    <row r="309" spans="1:3" s="30" customFormat="1" ht="15.75">
      <c r="A309" s="6"/>
      <c r="B309" s="24"/>
      <c r="C309" s="50"/>
    </row>
    <row r="310" spans="1:3" s="30" customFormat="1" ht="15.75">
      <c r="A310" s="6"/>
      <c r="B310" s="24"/>
      <c r="C310" s="50"/>
    </row>
    <row r="311" spans="1:3" s="30" customFormat="1" ht="15.75">
      <c r="A311" s="6"/>
      <c r="B311" s="24"/>
      <c r="C311" s="50"/>
    </row>
    <row r="312" spans="1:3" s="30" customFormat="1" ht="15.75">
      <c r="A312" s="6"/>
      <c r="B312" s="24"/>
      <c r="C312" s="50"/>
    </row>
    <row r="313" spans="1:3" s="30" customFormat="1" ht="15.75">
      <c r="A313" s="6"/>
      <c r="B313" s="24"/>
      <c r="C313" s="50"/>
    </row>
    <row r="314" spans="1:3" s="30" customFormat="1" ht="15.75">
      <c r="A314" s="6"/>
      <c r="B314" s="24"/>
      <c r="C314" s="50"/>
    </row>
    <row r="315" spans="1:3" s="30" customFormat="1" ht="15.75">
      <c r="A315" s="6"/>
      <c r="B315" s="24"/>
      <c r="C315" s="50"/>
    </row>
    <row r="316" spans="1:3" s="30" customFormat="1" ht="15.75">
      <c r="A316" s="6"/>
      <c r="B316" s="24"/>
      <c r="C316" s="50"/>
    </row>
    <row r="317" spans="1:3" s="30" customFormat="1" ht="15.75">
      <c r="A317" s="6"/>
      <c r="B317" s="24"/>
      <c r="C317" s="50"/>
    </row>
    <row r="318" spans="1:3" s="30" customFormat="1" ht="15.75">
      <c r="A318" s="6"/>
      <c r="B318" s="24"/>
      <c r="C318" s="50"/>
    </row>
    <row r="319" spans="1:3" s="30" customFormat="1" ht="15.75">
      <c r="A319" s="6"/>
      <c r="B319" s="24"/>
      <c r="C319" s="50"/>
    </row>
    <row r="320" spans="1:3" s="30" customFormat="1" ht="15.75">
      <c r="A320" s="6"/>
      <c r="B320" s="24"/>
      <c r="C320" s="50"/>
    </row>
    <row r="321" spans="1:3" s="30" customFormat="1" ht="15.75">
      <c r="A321" s="6"/>
      <c r="B321" s="24"/>
      <c r="C321" s="50"/>
    </row>
    <row r="322" spans="1:3" s="30" customFormat="1" ht="15.75">
      <c r="A322" s="6"/>
      <c r="B322" s="24"/>
      <c r="C322" s="50"/>
    </row>
    <row r="323" spans="1:3" s="30" customFormat="1" ht="15.75">
      <c r="A323" s="6"/>
      <c r="B323" s="24"/>
      <c r="C323" s="50"/>
    </row>
    <row r="324" spans="1:3" s="30" customFormat="1" ht="15.75">
      <c r="A324" s="6"/>
      <c r="B324" s="24"/>
      <c r="C324" s="50"/>
    </row>
    <row r="325" spans="1:3" s="30" customFormat="1" ht="15.75">
      <c r="A325" s="6"/>
      <c r="B325" s="24"/>
      <c r="C325" s="50"/>
    </row>
    <row r="326" spans="1:3" s="30" customFormat="1" ht="15.75">
      <c r="A326" s="6"/>
      <c r="B326" s="24"/>
      <c r="C326" s="50"/>
    </row>
    <row r="327" spans="1:3" s="30" customFormat="1" ht="15.75">
      <c r="A327" s="6"/>
      <c r="B327" s="24"/>
      <c r="C327" s="50"/>
    </row>
    <row r="328" spans="1:3" s="30" customFormat="1" ht="15.75">
      <c r="A328" s="6"/>
      <c r="B328" s="24"/>
      <c r="C328" s="50"/>
    </row>
    <row r="329" spans="1:3" s="30" customFormat="1" ht="15.75">
      <c r="A329" s="6"/>
      <c r="B329" s="24"/>
      <c r="C329" s="50"/>
    </row>
    <row r="330" spans="1:3" s="30" customFormat="1" ht="15.75">
      <c r="A330" s="6"/>
      <c r="B330" s="24"/>
      <c r="C330" s="50"/>
    </row>
    <row r="331" spans="1:3" s="30" customFormat="1" ht="15.75">
      <c r="A331" s="6"/>
      <c r="B331" s="24"/>
      <c r="C331" s="50"/>
    </row>
    <row r="332" spans="1:3" s="30" customFormat="1" ht="15.75">
      <c r="A332" s="6"/>
      <c r="B332" s="24"/>
      <c r="C332" s="50"/>
    </row>
    <row r="333" spans="1:3" s="30" customFormat="1" ht="15.75">
      <c r="A333" s="6"/>
      <c r="B333" s="24"/>
      <c r="C333" s="50"/>
    </row>
    <row r="334" spans="1:3" s="30" customFormat="1" ht="15.75">
      <c r="A334" s="6"/>
      <c r="B334" s="24"/>
      <c r="C334" s="50"/>
    </row>
    <row r="335" spans="1:3" s="30" customFormat="1" ht="15.75">
      <c r="A335" s="6"/>
      <c r="B335" s="24"/>
      <c r="C335" s="50"/>
    </row>
    <row r="336" spans="1:3" s="30" customFormat="1" ht="15.75">
      <c r="A336" s="6"/>
      <c r="B336" s="24"/>
      <c r="C336" s="50"/>
    </row>
    <row r="337" spans="1:3" s="30" customFormat="1" ht="15.75">
      <c r="A337" s="6"/>
      <c r="B337" s="24"/>
      <c r="C337" s="50"/>
    </row>
    <row r="338" spans="1:3" s="30" customFormat="1" ht="15.75">
      <c r="A338" s="6"/>
      <c r="B338" s="24"/>
      <c r="C338" s="50"/>
    </row>
    <row r="339" spans="1:3" s="30" customFormat="1" ht="15.75">
      <c r="A339" s="6"/>
      <c r="B339" s="24"/>
      <c r="C339" s="50"/>
    </row>
    <row r="340" spans="1:3" s="30" customFormat="1" ht="15.75">
      <c r="A340" s="6"/>
      <c r="B340" s="24"/>
      <c r="C340" s="50"/>
    </row>
  </sheetData>
  <sheetProtection selectLockedCells="1"/>
  <mergeCells count="6">
    <mergeCell ref="A6:B6"/>
    <mergeCell ref="A3:C3"/>
    <mergeCell ref="B246:C246"/>
    <mergeCell ref="B233:C233"/>
    <mergeCell ref="A5:C5"/>
    <mergeCell ref="A244:J244"/>
  </mergeCells>
  <printOptions/>
  <pageMargins left="0.7086614173228347" right="0.7086614173228347" top="0.7480314960629921" bottom="0.4330708661417323" header="0.31496062992125984" footer="0.2755905511811024"/>
  <pageSetup fitToHeight="5" fitToWidth="1" horizontalDpi="600" verticalDpi="600" orientation="portrait" paperSize="9" scale="87" r:id="rId2"/>
  <headerFooter>
    <oddFooter>&amp;C&amp;P</oddFooter>
  </headerFooter>
  <rowBreaks count="4" manualBreakCount="4">
    <brk id="43" max="2" man="1"/>
    <brk id="103" max="2" man="1"/>
    <brk id="143" max="2" man="1"/>
    <brk id="21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Lidija Zajec</dc:creator>
  <cp:keywords/>
  <dc:description/>
  <cp:lastModifiedBy>Smisl Mateja Erika</cp:lastModifiedBy>
  <cp:lastPrinted>2020-11-11T09:23:44Z</cp:lastPrinted>
  <dcterms:created xsi:type="dcterms:W3CDTF">2011-05-31T07:56:43Z</dcterms:created>
  <dcterms:modified xsi:type="dcterms:W3CDTF">2021-12-14T12:43:18Z</dcterms:modified>
  <cp:category/>
  <cp:version/>
  <cp:contentType/>
  <cp:contentStatus/>
</cp:coreProperties>
</file>